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9120" activeTab="0"/>
  </bookViews>
  <sheets>
    <sheet name="RN" sheetId="1" r:id="rId1"/>
    <sheet name="&lt; 1 @" sheetId="2" r:id="rId2"/>
    <sheet name="&lt;1-5@" sheetId="3" r:id="rId3"/>
    <sheet name="Adolescente" sheetId="4" r:id="rId4"/>
    <sheet name="Embarazada" sheetId="5" r:id="rId5"/>
    <sheet name="Parto" sheetId="6" r:id="rId6"/>
    <sheet name="adulto" sheetId="7" r:id="rId7"/>
    <sheet name="Crónicas" sheetId="8" r:id="rId8"/>
    <sheet name="HTA-DM" sheetId="9" r:id="rId9"/>
    <sheet name="TCS" sheetId="10" r:id="rId10"/>
    <sheet name="TB tarjeta" sheetId="11" r:id="rId11"/>
    <sheet name="TB Exp" sheetId="12" r:id="rId12"/>
    <sheet name="TB Tarj" sheetId="13" r:id="rId13"/>
  </sheets>
  <definedNames/>
  <calcPr fullCalcOnLoad="1"/>
</workbook>
</file>

<file path=xl/sharedStrings.xml><?xml version="1.0" encoding="utf-8"?>
<sst xmlns="http://schemas.openxmlformats.org/spreadsheetml/2006/main" count="640" uniqueCount="351">
  <si>
    <t>Dos tomas de Presón Arterial   al paciente hipertenso con DM asociada</t>
  </si>
  <si>
    <t>Dos tomas de Presión Arterial  al paciente hipertenso</t>
  </si>
  <si>
    <t>Realización de  2 Glicemias al paciente diabético en el período Eval.</t>
  </si>
  <si>
    <t>Realización de  2 Glicemias, al paciente HTA-DM  en el período Eval.</t>
  </si>
  <si>
    <t>Realización de dos (2) Pruebas  hemoglobina glicosilada en el período evaluado</t>
  </si>
  <si>
    <t>La media de los valores de Hemoglobina Glicosilada  es igual o menor a 7% ( Diabetes Controlada)</t>
  </si>
  <si>
    <t xml:space="preserve">Recibió 3 Consultas  </t>
  </si>
  <si>
    <t>ATENCIÓN AL PACIENTE CON HIPERTENSIÓN</t>
  </si>
  <si>
    <t xml:space="preserve">Dos tomas de Presión Arterial  </t>
  </si>
  <si>
    <t xml:space="preserve">Evaluación  del estado Nutricional, según IMC </t>
  </si>
  <si>
    <t>Tabla N° 9: Cálculo del Indice de Calidad de la Atención al Adulto Hipertenso-Adulto Diabético y al Adulto con Hipertensión asociada a Diabetes Mellitus</t>
  </si>
  <si>
    <t>Realización de  Exámenes de Laboratorio mínimos para la evaluación del tratamiento</t>
  </si>
  <si>
    <t>Recibió  algún tipo de Educación en Salud durante las consultas.</t>
  </si>
  <si>
    <t>Evaluación anual por Trabajo Social</t>
  </si>
  <si>
    <t>Evaluación anual  por el Equipo de Salud Mental</t>
  </si>
  <si>
    <t>Recibió  3 Consultas en el Período Eval.</t>
  </si>
  <si>
    <t>Realización de  2 Glicemias,  en el período Eval.</t>
  </si>
  <si>
    <t>Evaluación del Estado Nutricional, según IMC en el período</t>
  </si>
  <si>
    <t>Realización de  Examenes de Laboratorio minimos para la evaluacion del tratamiento</t>
  </si>
  <si>
    <t>Realización de  pruebas de gabinete  ( Radiografía de Tórax y EKG ) en el período evaluado</t>
  </si>
  <si>
    <t>Tabla N° 10: Cálculo del Indice de Calidad de la Atención a la salud de las Trabajadoras Comerciales del Sexo</t>
  </si>
  <si>
    <t>Expediente Clínico con información del  Lugar de Trabajo</t>
  </si>
  <si>
    <t>Expediente Clínico con información de la nacionalidad</t>
  </si>
  <si>
    <t>Investigación sobre Consumo  o No de Cigarrillo</t>
  </si>
  <si>
    <t>Investigación sobre el  Consumo o No de Alcohol</t>
  </si>
  <si>
    <t>Investigación sobre el Consumo o No de Drogas</t>
  </si>
  <si>
    <t>Consumidor de Drogas Referidos al Equipo de Salud Mental</t>
  </si>
  <si>
    <t>Consta Registro de Eval. Nutricional, según IMC en el período evaluado</t>
  </si>
  <si>
    <t>Realización de  Suspensión por Tricomonas y Monilias cada dos semanas .</t>
  </si>
  <si>
    <t xml:space="preserve">Realización de Prueba de  VIH en cada trimestre </t>
  </si>
  <si>
    <t xml:space="preserve">Realización de un  Frotis de Secreción Cérvico-vaginal  cada semana </t>
  </si>
  <si>
    <t>Vigilancia y Atención a las ITS/VIH/SIDA</t>
  </si>
  <si>
    <t>Investigación de Casos de  Enfemedades Transmisibles objeto de Investigación</t>
  </si>
  <si>
    <t xml:space="preserve">Es el Tratamiento utilizado  adecuado, según Norma </t>
  </si>
  <si>
    <t xml:space="preserve">Tabla N° 12: Cálculo del Indice de  Atención al paciente con Tuberculosis evaluados en la Tarjeta de Seguimiento de Caso  </t>
  </si>
  <si>
    <t>Expedientes Clínicos con número de identificación</t>
  </si>
  <si>
    <t>Anotación de la profesión u oficio en el expediente clínico</t>
  </si>
  <si>
    <t>TAES completa en la II Fase</t>
  </si>
  <si>
    <t>TAES completa en la  Iª Fase</t>
  </si>
  <si>
    <t>Estudio de los Contactos</t>
  </si>
  <si>
    <t>MINISTERIO DE SALUD</t>
  </si>
  <si>
    <t>Determinación de Hb-Hcto después de la sem. 27</t>
  </si>
  <si>
    <t>Consta Registro de Referencia a Colposcopía</t>
  </si>
  <si>
    <t>Es el intervalo entre el Dx y el inicio del Tx menor de 48 Hrs</t>
  </si>
  <si>
    <t>Indice de Calidad</t>
  </si>
  <si>
    <t xml:space="preserve">Indice de Calidad </t>
  </si>
  <si>
    <t>Registro de  Fecha de Nacimiento</t>
  </si>
  <si>
    <t>Registro de la  Dirección Completa</t>
  </si>
  <si>
    <t>Registro de  Nombre y Apellido</t>
  </si>
  <si>
    <t xml:space="preserve"> Aplicación de Profilaxis Oftálmica</t>
  </si>
  <si>
    <t xml:space="preserve"> Administración de Vacuna BCG</t>
  </si>
  <si>
    <t xml:space="preserve"> Adminstración de Vacuna de Hepatitis B</t>
  </si>
  <si>
    <t xml:space="preserve"> Administración de Vitamina K </t>
  </si>
  <si>
    <t>Registro de APGAR al minuto y a los 5 min</t>
  </si>
  <si>
    <t>Evaluación Física del RN a las 24 Hrs</t>
  </si>
  <si>
    <t>Registro de  Nombres y Apellidos</t>
  </si>
  <si>
    <t>Registro de  Dirección Completa</t>
  </si>
  <si>
    <t xml:space="preserve"> Medición de Perímetro Cefálico en cada consulta de C y D </t>
  </si>
  <si>
    <t>Registro al menos de 5 Puntos en la Curva de Crecimiento P/E durante el primer año de vida</t>
  </si>
  <si>
    <t>Resultados de Hb y Hcto durante el primer año de vida</t>
  </si>
  <si>
    <t>Resultado de Urinálisis durante el primer año de vida</t>
  </si>
  <si>
    <t xml:space="preserve"> Resultado de Solubilidad de Hemoglobina durante el primer año de vida</t>
  </si>
  <si>
    <t>Resultado de Examen de Heces Generales durante el primer año de vida</t>
  </si>
  <si>
    <t xml:space="preserve"> Exploración de Oído,Nariz y Garganta en cada consulta de IRA </t>
  </si>
  <si>
    <t xml:space="preserve"> Exploración Torácica (Tiraje) en cada consulta de IRA en el período</t>
  </si>
  <si>
    <t xml:space="preserve"> Auscultación Pulmonar en cada consulta de IRA </t>
  </si>
  <si>
    <t>Investigación de Sangre en Heces</t>
  </si>
  <si>
    <t xml:space="preserve"> Registro de 2 puntos en la curva de Crecimiento P/E </t>
  </si>
  <si>
    <t>Estado de Vacunación en el expediente</t>
  </si>
  <si>
    <t xml:space="preserve"> Evaluación y Control Perifocal</t>
  </si>
  <si>
    <t xml:space="preserve"> Estado de Vacunación en el expediente</t>
  </si>
  <si>
    <t>Toma de Presión Arterial en cada control</t>
  </si>
  <si>
    <t xml:space="preserve"> Registro de Peso pre-gestacional (peso anterior)</t>
  </si>
  <si>
    <t>Evaluación adecuada de la altura uterina</t>
  </si>
  <si>
    <t xml:space="preserve"> Examen de Mama durante el embarazo</t>
  </si>
  <si>
    <t>Realizar  Glucosuria y Proteinuria en cada Trimestre</t>
  </si>
  <si>
    <t>Realizar Tipaje-Rh al inicio del control</t>
  </si>
  <si>
    <t>Realizar  Solubilidad de Hemoglobina al inicio del control</t>
  </si>
  <si>
    <t xml:space="preserve"> Orientación a la embarazada  para realizarse la Prueba de VIH</t>
  </si>
  <si>
    <t xml:space="preserve"> Vacunación antitetánica adecuada (VAT)</t>
  </si>
  <si>
    <t xml:space="preserve"> Vacunación Anti-Rubeóla antes del emb.</t>
  </si>
  <si>
    <t xml:space="preserve"> Aplicación Tópica de Flúor durante el embarazo</t>
  </si>
  <si>
    <t>Profilaxis Adecuada durante el embarzo</t>
  </si>
  <si>
    <t xml:space="preserve"> Evaluación por Trabajo Social a las embarazadas adolescentes  durante el control prenatal</t>
  </si>
  <si>
    <t xml:space="preserve"> Evaluación por Gineco-obstetra a embarazadas de muy alto riesgo durante el embarazo </t>
  </si>
  <si>
    <t xml:space="preserve">Valoración de FCF (Frecuencia Cardíaca Fetal) cada 2 Hrs </t>
  </si>
  <si>
    <r>
      <t>Ocurrencia de  desgarro de  2º o 3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grado</t>
    </r>
  </si>
  <si>
    <t xml:space="preserve"> Realización de Episiotomía durante el parto actual (&lt; 30 %)</t>
  </si>
  <si>
    <t>Manejo Activo del tercer Periodo del Parto</t>
  </si>
  <si>
    <t xml:space="preserve"> Aplicación de Vacuna Anti-Rubeola (MR) a primigestas o multigesta en su primer parto institucional</t>
  </si>
  <si>
    <t xml:space="preserve">Toma de  Presión Arterial </t>
  </si>
  <si>
    <t xml:space="preserve"> Evaluación Nutricional Según IMC</t>
  </si>
  <si>
    <t>Aplicación  de MMR o MR después de los 49 años</t>
  </si>
  <si>
    <t xml:space="preserve"> Aplicación Tópica de Flúor </t>
  </si>
  <si>
    <t>Toma de Papanicolau</t>
  </si>
  <si>
    <t xml:space="preserve">Solicitud de  Prueba de PSA </t>
  </si>
  <si>
    <t xml:space="preserve"> Examen de Mamas anual </t>
  </si>
  <si>
    <t>Examen Rectal anual   a hombres mayores de 40 años</t>
  </si>
  <si>
    <t>La   media de las dos últimas cifras de P/A es igual o menor de 130/85 mm/Hg ( HTA controlada)</t>
  </si>
  <si>
    <t>La  media de las 2 últimas glicemias es igual o menor a 126 mg/dl ( Diabetes controlada)</t>
  </si>
  <si>
    <t>Los valores de LDL igual o menor a 100 mg/dl?</t>
  </si>
  <si>
    <t>Consejo Antitabaco a la pacientes fumadoras</t>
  </si>
  <si>
    <t>Toma de Papanicolau en el periodo evaluado</t>
  </si>
  <si>
    <t>Toma de  Presión Arterial entre el 1/01/08 al 31/12/08</t>
  </si>
  <si>
    <t xml:space="preserve"> Categoría de Entrada al inicio del tratamiento</t>
  </si>
  <si>
    <t>Categoría de Salida al final del tratamiento</t>
  </si>
  <si>
    <t xml:space="preserve"> Realización de Visitas Domiciliarias </t>
  </si>
  <si>
    <t>Procesos/ Criterios</t>
  </si>
  <si>
    <t>No. criterios del Proceso</t>
  </si>
  <si>
    <t>Resultado Ponderado</t>
  </si>
  <si>
    <t>Total Ponderado</t>
  </si>
  <si>
    <t>Disponibilidad de Datos Generales</t>
  </si>
  <si>
    <t>No. de Expediente Clínico</t>
  </si>
  <si>
    <t xml:space="preserve"> Nombre y Apellido</t>
  </si>
  <si>
    <t xml:space="preserve"> Dirección Completa</t>
  </si>
  <si>
    <t xml:space="preserve"> Fecha de Nacimiento</t>
  </si>
  <si>
    <t>Registro del consumo o no de cigarrillo</t>
  </si>
  <si>
    <t xml:space="preserve"> Registro del Consumo o no de alcohol</t>
  </si>
  <si>
    <t>Registro del Consumo o no de Drogas</t>
  </si>
  <si>
    <t xml:space="preserve"> Investigación de factores de riesgo bio-psicosocial</t>
  </si>
  <si>
    <t>Registro de talla en el Período Eval.</t>
  </si>
  <si>
    <t>Registro de P.A. en el Período Eval.</t>
  </si>
  <si>
    <t>Registro de Frecuencia Cardiaca (FC) . en el Período Eval.</t>
  </si>
  <si>
    <t>Registro de Frecuencia Respiratoria (FR) . en el Período Eval.</t>
  </si>
  <si>
    <t>Evaluación de la Agudeza Visual en el periodo evaluado</t>
  </si>
  <si>
    <t xml:space="preserve"> Realización de HB-HCTO</t>
  </si>
  <si>
    <t xml:space="preserve"> Realización de Heces Generales</t>
  </si>
  <si>
    <t>Estado de vacunación en el Expediente</t>
  </si>
  <si>
    <t>Profilaxis o limpieza dental en el periodo evaluado</t>
  </si>
  <si>
    <t>N° de Preg.</t>
  </si>
  <si>
    <t>Tratamiento y Profilaxis</t>
  </si>
  <si>
    <t xml:space="preserve">  Estado de Vacunación en el expediente</t>
  </si>
  <si>
    <t>Vigilancia al Embarazo de Alto Riesgo</t>
  </si>
  <si>
    <t>Evaluacion biopsicosocial</t>
  </si>
  <si>
    <t>Control de la Diabetes</t>
  </si>
  <si>
    <t xml:space="preserve"> Estado de Vacunación en el expediente del paciente hipertenso</t>
  </si>
  <si>
    <t>Aplicación de Vacuna Contra la Influenza Estacional  al paciente hipertenso en el periodo evaluado</t>
  </si>
  <si>
    <t>Estado de vacunación en el expediente del paciente HTA-DM</t>
  </si>
  <si>
    <t>Aplicación de Vacuna Contra la Influenza Estacional  al paciente HTA-DM  en el periodo evaluado</t>
  </si>
  <si>
    <t xml:space="preserve"> Evaluación anual  por el Equipo de Salud Mental al paciente Hipertenso</t>
  </si>
  <si>
    <t xml:space="preserve"> Evaluación anual por Trabajo Social al paciente hipertenso</t>
  </si>
  <si>
    <t xml:space="preserve"> Evaluación anual  por el Equipo de Salud Mental al paciente HTA-DM</t>
  </si>
  <si>
    <t xml:space="preserve"> Evaluación anual por Trabajo Social al Paciente Hipertenso con diabetes asociado</t>
  </si>
  <si>
    <t>La   media de las dos últimas cifras de P/A es igual o menor de 130/85 mm/Hg ( HTA controlada  asociada a DM))</t>
  </si>
  <si>
    <t>La  media de las 2 últimas glicemias es igual o menor a 126 mg/dl ( Diabetes asociada a HTA controlada)</t>
  </si>
  <si>
    <t>SI</t>
  </si>
  <si>
    <t>TOTAL</t>
  </si>
  <si>
    <t xml:space="preserve">Orient. Para Realización de Prueba de VIH en mujeres con vida sexual activa </t>
  </si>
  <si>
    <t xml:space="preserve"> Registro  Clasificación de la Enfermedad</t>
  </si>
  <si>
    <t>total</t>
  </si>
  <si>
    <t>Indice global de Calidad</t>
  </si>
  <si>
    <t>Indice Global  de Calidad</t>
  </si>
  <si>
    <t xml:space="preserve">Dos tomas de Presion Arterial  </t>
  </si>
  <si>
    <t>Aplicación de Vacuna Contra la Influenza Estacional  en el periodo evaluado</t>
  </si>
  <si>
    <t xml:space="preserve"> Evaluación anual  por el Equipo de Salud Mental</t>
  </si>
  <si>
    <t xml:space="preserve"> Evaluación anual por Trabajo Social</t>
  </si>
  <si>
    <t>Realiacion  de perfíl lipídico completo en el período evaluado</t>
  </si>
  <si>
    <t>Estado de vacunación en el expediente</t>
  </si>
  <si>
    <t>ATENCIÓN AL PACIENTE CON DIABETES MELLITUS</t>
  </si>
  <si>
    <t>ATENCIÓN AL PACIENTE HIPERTENSO  CON DIABETES MELLITUS ASOCIADA</t>
  </si>
  <si>
    <t>Expedientes Clínicos con  Nombres y Apellidos</t>
  </si>
  <si>
    <t>Expedientes Clínicos con  Dirección Completa</t>
  </si>
  <si>
    <t>Evaluación Física General de Salud</t>
  </si>
  <si>
    <t>Ponderación</t>
  </si>
  <si>
    <t>Tabla N° 11: Cálculo del Indice de Calidad de la Atención  al paciente con Tuberculosis evaluado en el expediente</t>
  </si>
  <si>
    <t>Medición de la  Talla</t>
  </si>
  <si>
    <t>Medición del  Peso en cada consulta durante el periodo evaluado</t>
  </si>
  <si>
    <t>Clasificación de la Enfermedad</t>
  </si>
  <si>
    <t xml:space="preserve"> Localización  de la Enfermedad</t>
  </si>
  <si>
    <t>Recibió  algún tipo de Educación en Salud durante el tratamiento .</t>
  </si>
  <si>
    <t>Realización de Baciloscopía al final de la II  Fase del tratamiento a los Casos TB pulmonar con Baciloscopía positiva.</t>
  </si>
  <si>
    <t>Realización de Baciloscopía al final de la Iª Fase de Tratamiento  a los Casos TB pulmonar con Baciloscopía positiva.</t>
  </si>
  <si>
    <t>Realización de Prueba de  VIH durante el tratamiento</t>
  </si>
  <si>
    <t>Evaluación del Estado Nutricional, según IMC  durante el control</t>
  </si>
  <si>
    <t>Monitoreo del Estado Nutricional y Suplementación con Micronutrientes</t>
  </si>
  <si>
    <t>Realización de Exámenes de Laboratorio, según vigilancia del riesgo</t>
  </si>
  <si>
    <t>Expedientes Clínicos con  Fecha de Nacimiento</t>
  </si>
  <si>
    <t>Expedientes Clínicos con Número de Identificación</t>
  </si>
  <si>
    <t>DIRECCIÓN DE PROVISIÓN DE SERVICIOS DE SALUD</t>
  </si>
  <si>
    <t>DEPARTAMENTO DE MONITOREO Y EVALUACIÓN</t>
  </si>
  <si>
    <t xml:space="preserve">Realización de Baciloscopía al final de la Iª Fase de Tratamiento  </t>
  </si>
  <si>
    <t xml:space="preserve">Realización de Baciloscopía al final de la II  Fase del tratamiento </t>
  </si>
  <si>
    <t>Educación para la Salud Individual Directa</t>
  </si>
  <si>
    <t>Vigilancia Epidemiológica</t>
  </si>
  <si>
    <t>Tabla N° 10: Cálculo del Indice de Calidad de la Atención  al paciente con Tuberculosis evaluado en la tarjeta de seguimiento de caso</t>
  </si>
  <si>
    <t>Tabla N° 1: Cálculo del Indice de Calidad de la Atención a los Recién Nacidos</t>
  </si>
  <si>
    <t>Vacunación Adecuada, según la norma</t>
  </si>
  <si>
    <t>Tabla N° 2: Cálculo del Indice de Calidad de la Atención a Niños/Niñas menores de un año</t>
  </si>
  <si>
    <t>Captación Temprana y Concentración de Consultas</t>
  </si>
  <si>
    <t xml:space="preserve"> Recibió  5 Consultas de C y D en el primer año</t>
  </si>
  <si>
    <t>Se  atendió durante  los primeros  15 días de Vida</t>
  </si>
  <si>
    <t>Evaluación del Crecimiento y Desarrollo</t>
  </si>
  <si>
    <t xml:space="preserve"> Anotación del   Peso al Nacer</t>
  </si>
  <si>
    <t>Evaluación del  Área Motora Gruesa en cada consulta de C y D durante el primer año de vida</t>
  </si>
  <si>
    <t>Evaluación  del Área Social Afectiva en cada consulta de C y D durante el primer año de vida</t>
  </si>
  <si>
    <t>Evaluación de Hábitos de Salud y Nutrición en cada consulta de C y D durante el primer año de vida</t>
  </si>
  <si>
    <t>Evaluación  de Área Motora Fina en cada consulta de C y D durante el primer año de vida</t>
  </si>
  <si>
    <t xml:space="preserve">Evaluación  del Área Cognitiva en cada consulta de C y D durante el primer año de vida </t>
  </si>
  <si>
    <t>Evaluación del Estado Nutricional  durante el primer año de vida</t>
  </si>
  <si>
    <t>Primer control antes de 20 semanas ( Captación Oportuna 80%)</t>
  </si>
  <si>
    <t>Tabla N° 5: Cálculo del Indice de Calidad de la Atención a las Embarazadas</t>
  </si>
  <si>
    <t>Medición de la  Talla al inicio del control.</t>
  </si>
  <si>
    <t>Medición de la  Altura Uterina en cada control</t>
  </si>
  <si>
    <t>Medición del  peso materno en cada control</t>
  </si>
  <si>
    <t>Prescripción de Hierro y Ácido Fólico</t>
  </si>
  <si>
    <t xml:space="preserve"> Evaluación Adecuada del Incremento de Peso Materno</t>
  </si>
  <si>
    <t>Evaluación  a la Salud de la Mujer</t>
  </si>
  <si>
    <t>Realización de Citología Cervical durante el embarazo</t>
  </si>
  <si>
    <t>Realizar un Urinálisis General  en cada trimestre</t>
  </si>
  <si>
    <t>Realización adecuada de  VDRL</t>
  </si>
  <si>
    <t>Realización de  Glicemia al inicio del control</t>
  </si>
  <si>
    <t>Realización de  Hb-Hcto en embarazo actual</t>
  </si>
  <si>
    <t>Realización de Prueba de VIH luego de la Orientación</t>
  </si>
  <si>
    <t>Vacunación Adecuada según la norma</t>
  </si>
  <si>
    <t>Control Odontológico</t>
  </si>
  <si>
    <t>Recibió un  Control Odontológico Adecuado durante el embarazo</t>
  </si>
  <si>
    <t>Tabla N° 4: Cálculo del Indice de Calidad de la Atención al Adolescente de 15 a  19 años</t>
  </si>
  <si>
    <t xml:space="preserve">Identificación  y Prevención de Habitos y Conductas de Riesgo </t>
  </si>
  <si>
    <t>Valoración de peso en el Período Eval.</t>
  </si>
  <si>
    <t>Monitoreo del Estado Nutricional y Suplementación con micronutrientes</t>
  </si>
  <si>
    <t>Evaluación del Desarrollo Puberal, según Esc. de Tanner</t>
  </si>
  <si>
    <t xml:space="preserve"> Evaluación del Estado Nutricional, según IMC</t>
  </si>
  <si>
    <t xml:space="preserve">Evaluación de la Salud Sexual y Reproductiva </t>
  </si>
  <si>
    <t>Investigación sobre inicio de Vida Sexual Activa</t>
  </si>
  <si>
    <t>Realización de Citología Cervical en el periodo evaluado</t>
  </si>
  <si>
    <t>Realización de VDRL en mujeres con vida sexual acitiva</t>
  </si>
  <si>
    <t xml:space="preserve">Orient. para Realización de Prueba de VIH en varones con vida sexual activa </t>
  </si>
  <si>
    <t>Realización de exámenes de laboratorio, según vigilancia del riesgo</t>
  </si>
  <si>
    <t xml:space="preserve"> Realización de Urinálisis General</t>
  </si>
  <si>
    <t>Vacunación  según la norma</t>
  </si>
  <si>
    <t>Vacunación con MMR después de los 15 años</t>
  </si>
  <si>
    <t>Control Odontológico Adecuado en el periodo evaluado</t>
  </si>
  <si>
    <t xml:space="preserve"> Expediente Clínico con número de identificación</t>
  </si>
  <si>
    <t>Expediente Clínico con  Nombres y Apellidos</t>
  </si>
  <si>
    <t>Expediente Clínico con  Dirección Completa</t>
  </si>
  <si>
    <t>Expediente Clínico con  Fecha de Nacimiento</t>
  </si>
  <si>
    <t>Recibió(2) controles de C y D en el período evaluado</t>
  </si>
  <si>
    <t>Evaluación del  Área Motora Gruesa en cada consulta de C y D en el período</t>
  </si>
  <si>
    <t>Evaluación del  Área Motora Fina en cada consulta de C y D en el período</t>
  </si>
  <si>
    <t>Evaluación del  Área Cognitiva en cada consulta de C yD en el período</t>
  </si>
  <si>
    <t xml:space="preserve">Evaluación en el  Área del Lenguaje en el período </t>
  </si>
  <si>
    <t>Una (1) Medición del perímetro Cefálico durante el periodo evaluado a todo menor de 3 años</t>
  </si>
  <si>
    <t xml:space="preserve">Evaluación del Estado Nutricional </t>
  </si>
  <si>
    <t xml:space="preserve">Indicación de  Hierro Elemental a dosis Preventivo </t>
  </si>
  <si>
    <t xml:space="preserve">Realización de Hb y Hcto </t>
  </si>
  <si>
    <t>Referidos al Programa de Alimentación Complementaria a todo  desnutrición  moderada o severa</t>
  </si>
  <si>
    <t xml:space="preserve">Evaluación en el Área Social Afectiva en cada consulta de C yD </t>
  </si>
  <si>
    <t xml:space="preserve">Evaluación de Hábitos de Salud y Nutrición en cada consulta de C y D </t>
  </si>
  <si>
    <t>Prueba Auditiva Indirecta  a todo niño de 3 años y más</t>
  </si>
  <si>
    <t>Prueba de Agudeza Visual   a todo niño de 3 años y más</t>
  </si>
  <si>
    <t xml:space="preserve"> Estado de Vacunación Completo para la edad, según norma</t>
  </si>
  <si>
    <t>Recibió  algún tipo de Educación en Salud en las consulta de C y D</t>
  </si>
  <si>
    <t>Atención Odontológica</t>
  </si>
  <si>
    <t xml:space="preserve">Recibió  Control Odontológico Adecuado </t>
  </si>
  <si>
    <t>Realización de Profilaxis Dental a los niños de 2 años y más</t>
  </si>
  <si>
    <t xml:space="preserve"> Aplicación Tópica de Flúor a los niños/niñas de 2 años y más</t>
  </si>
  <si>
    <t>Vigilancia Epidemiológica a las Enfermedades Exantemáticas</t>
  </si>
  <si>
    <t>Realización de Vigilancia Epidemiológica a las  Enfermedades exantemáticas</t>
  </si>
  <si>
    <t>Atención Integral a la Infección Respiratoria Aguda (IRA)</t>
  </si>
  <si>
    <t>Investigación de los Síntomas en cada consulta de IRA en el período evaluado</t>
  </si>
  <si>
    <t xml:space="preserve">Medición de la  Frecuencia Respiratoria en cada consulta de IRA </t>
  </si>
  <si>
    <t xml:space="preserve">Recibió  Educación para el Control de la IRA en cada consulta </t>
  </si>
  <si>
    <t xml:space="preserve">Anotación del Tratamiento prescrito en cada consulta de IRA </t>
  </si>
  <si>
    <t>Atención Integral a la Enfermedad Diarreica Aguda (EDA)</t>
  </si>
  <si>
    <t xml:space="preserve">Investigación de los Síntomas en cada consulta de ED </t>
  </si>
  <si>
    <t>Investigación del  tiempo de duración de la ED</t>
  </si>
  <si>
    <t xml:space="preserve">Evaluación del  Estado de Hidratación en cada consulta de ED </t>
  </si>
  <si>
    <t xml:space="preserve">Recibió Educación para el Control de la ED en cada consulta </t>
  </si>
  <si>
    <t xml:space="preserve">Anotación del Tratamiento prescrito en cada consulta de ED </t>
  </si>
  <si>
    <t xml:space="preserve"> Prescripción  de Sales de Rehidratación Oral en cada consulta </t>
  </si>
  <si>
    <t>Indice Global de Calidad de la Atención</t>
  </si>
  <si>
    <t>Tabla N° 3: Cálculo del Indice de Calidad de la Atención a los Niños/ Niñas de 1 a 5 años</t>
  </si>
  <si>
    <t>Indicación de  Hierro Elemental a dosis Preventivo después del Cuarto mes</t>
  </si>
  <si>
    <t xml:space="preserve"> Expediente Clínico con numeración</t>
  </si>
  <si>
    <t>Evaluación del  Área del Lenguaje en cada consulta de C y D durante el primer año de vida</t>
  </si>
  <si>
    <t xml:space="preserve"> Vacunación Completa para la Edad, según norma</t>
  </si>
  <si>
    <t>Recibió  Lactancia Materna Exclusiva hasta los 4 meses</t>
  </si>
  <si>
    <t>Recibió Lactancia Materna Exclusiva hasta los 6 meses</t>
  </si>
  <si>
    <t>Recibió algún tipo de Educación en Salud durante el primer año de vida</t>
  </si>
  <si>
    <t>Recibió  Control Odontológico Adecuado antes de cumplir un año</t>
  </si>
  <si>
    <t>Investigación de los Síntomas en cada consulta de ED en el período evaluado</t>
  </si>
  <si>
    <t xml:space="preserve">Tabla N° 6: Cálculo del Indice de Calidad de la Atención al Parto  </t>
  </si>
  <si>
    <t>Admisión  y Atención a la Labor de Parto</t>
  </si>
  <si>
    <t xml:space="preserve">Evaluación  inicial de  la Labor de Parto </t>
  </si>
  <si>
    <t>Partograma en el expediente clínico</t>
  </si>
  <si>
    <t xml:space="preserve"> Valoración de  la Dilatación  Cervical cada 2 hrs.</t>
  </si>
  <si>
    <t>Atención  en el Periodo Expulsivo</t>
  </si>
  <si>
    <t>Revisión por presencia o no de desgarros</t>
  </si>
  <si>
    <t>Expulsión Activa de la Placenta</t>
  </si>
  <si>
    <t>Atención del Puerperio</t>
  </si>
  <si>
    <t>Evaluación  Física de la puérpera a las 2 Hrs del parto</t>
  </si>
  <si>
    <t>Evaluación  Física de la puérpera a las 24 Hrs del parto</t>
  </si>
  <si>
    <t>Tabla N° 7: Cálculo del Indice de Calidad de la Atención al Adulto de 20 años y más</t>
  </si>
  <si>
    <t>Expediente Cínico con  Nombres y Apellidos</t>
  </si>
  <si>
    <t>Identificación  y Prevención de Hábitos y Conductas de Riesgo</t>
  </si>
  <si>
    <t>Investigación sobre Consumo  o No de Cigarrillo en los últimos cinco años</t>
  </si>
  <si>
    <t>Recibió  Consejo Antitabaco en el Período</t>
  </si>
  <si>
    <t>Investigación sobre Consumo  o No de alcohol en los últimos cinco años</t>
  </si>
  <si>
    <t>Consumidor de Drogas referido al Equipo de Salud  Mental</t>
  </si>
  <si>
    <t xml:space="preserve">Investigación sobre la actividad física regular  </t>
  </si>
  <si>
    <t>Investigacion sobre Consumo  o No de drogas en los últimos cinco años</t>
  </si>
  <si>
    <t xml:space="preserve">Medición del  Peso </t>
  </si>
  <si>
    <t>Medición de la Talla al menos una vez  después de los 19 años</t>
  </si>
  <si>
    <t>Realización  de Glicemia en ayuna</t>
  </si>
  <si>
    <t xml:space="preserve">Realización de Examen de Colesterol Total </t>
  </si>
  <si>
    <t>Realización de Examen de Triglicéridos</t>
  </si>
  <si>
    <t>Realización de Examen de VDRL</t>
  </si>
  <si>
    <t>Vacunación Antitetánica (VAT) completa adecuada</t>
  </si>
  <si>
    <t>Vacunación Antitetánica (VAT)  en proceso</t>
  </si>
  <si>
    <t xml:space="preserve">Aplicación de Vacuna contra la Influenza Estacional  a adultos de  60 años  y más </t>
  </si>
  <si>
    <t>Control  Odontológico</t>
  </si>
  <si>
    <t xml:space="preserve">Realización de Profilaxis Dental </t>
  </si>
  <si>
    <t>Referencia a  Colposcopía a las pacientes con IVPH</t>
  </si>
  <si>
    <t>Evaluación a la Salud del Hombre</t>
  </si>
  <si>
    <t xml:space="preserve">Aplicación Tópica de Flúor </t>
  </si>
  <si>
    <t>Evaluación a la Salud del Manipulador de Alimentos</t>
  </si>
  <si>
    <t xml:space="preserve">Control adecuado del Manipulador de Alimentos </t>
  </si>
  <si>
    <t>Búsqueda e Identificación del Sintomático Respiratorio</t>
  </si>
  <si>
    <t>Identificación  como Sintomático Respiratorio</t>
  </si>
  <si>
    <t>Se solicitaron  2 Baciloscopías</t>
  </si>
  <si>
    <t>Tabla N° 8: Cálculo del Indice de Calidad de la Atención al Adulto de 20 años y más con Enfermedades Crónicas</t>
  </si>
  <si>
    <t xml:space="preserve"> Concentración de Consultas</t>
  </si>
  <si>
    <t>Paciente Hipertenso que recibió 3 Consultas  en el periodo evaluado</t>
  </si>
  <si>
    <t>Recibió 3 Consultas   en el periodo evaluado</t>
  </si>
  <si>
    <t xml:space="preserve">Paciente Hipertenso con Evaluación  del estado Nutricional, según IMC </t>
  </si>
  <si>
    <t>Paciente diabético con Evaluación del Estado Nutricional, según IMC en el período</t>
  </si>
  <si>
    <t>Evaluación del estado nutricional, según IMC en el período evaluado</t>
  </si>
  <si>
    <t xml:space="preserve"> Estado de Vacunación en el expediente del paciente diabético</t>
  </si>
  <si>
    <t>Aplicación de Vacuna Contra la Influenza Estacional   al paciente diabético en el periodo evaluado</t>
  </si>
  <si>
    <t>Realización de  Exámenes de Laboratorio mínimos para la evaluación del tratamiento del Hipertenso</t>
  </si>
  <si>
    <t>Realización de  Exámenes de Laboratorio mínimos para la evaluación del tratamiento del diabético</t>
  </si>
  <si>
    <t>Realización  de perfíl lipídico completo en el período evaluado al paciente HTA-DM</t>
  </si>
  <si>
    <t>El paciente Hipertenso recibió  algún tipo de Educación en Salud durante las consultas en el periodo evaluado</t>
  </si>
  <si>
    <t>El paciente HTA- DM recibió  algún tipo de Educación en Salud durante las consultas.</t>
  </si>
  <si>
    <t>El paciente Diabetico recibió algún tipo de Educación en Salud durante las consultas.</t>
  </si>
  <si>
    <t>Control de la Hipertensión</t>
  </si>
  <si>
    <t>Realización de Pruebas de Gabinete, según vigilancia del riesgo</t>
  </si>
  <si>
    <t>Paciente Diabético que recibió  3 Consultas en el Período evaluado</t>
  </si>
  <si>
    <t xml:space="preserve"> Evaluación anual por Trabajo Social al paciente diabético</t>
  </si>
  <si>
    <t xml:space="preserve"> Evaluación anual  por el Equipo de Salud Mental al paciente diabético</t>
  </si>
  <si>
    <t>AÑO 2010</t>
  </si>
  <si>
    <t>AÑO 2010.</t>
  </si>
  <si>
    <t>Expediente Clínico con número de identificación</t>
  </si>
  <si>
    <t xml:space="preserve">Realización de Visitas Domiciliarias </t>
  </si>
  <si>
    <t>Categoría de Entrada al inicio del tratamiento</t>
  </si>
  <si>
    <t>Realización de VIH en mujeres con vida sexual acitiva</t>
  </si>
  <si>
    <t>Realización de VDRL en hombres con vida sexual acitiva</t>
  </si>
  <si>
    <t>Realización de VIH en hombres con vida sexual acitiva</t>
  </si>
  <si>
    <t>Vacunación  con TD después de los 12 años</t>
  </si>
  <si>
    <t>Aplicación tópica de flúor en el periodo evaluado</t>
  </si>
  <si>
    <t>Consejo antitabaco en el período evaluado.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</si>
</sst>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[$-1010409]General"/>
    <numFmt numFmtId="189" formatCode="0.000"/>
    <numFmt numFmtId="190" formatCode="0.0000"/>
    <numFmt numFmtId="191" formatCode="0.0"/>
  </numFmts>
  <fonts count="55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12" xfId="0" applyBorder="1" applyAlignment="1">
      <alignment horizontal="left"/>
    </xf>
    <xf numFmtId="0" fontId="3" fillId="0" borderId="0" xfId="0" applyFont="1" applyAlignment="1">
      <alignment/>
    </xf>
    <xf numFmtId="188" fontId="0" fillId="0" borderId="10" xfId="0" applyNumberForma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90" fontId="3" fillId="0" borderId="27" xfId="0" applyNumberFormat="1" applyFont="1" applyBorder="1" applyAlignment="1">
      <alignment horizontal="center"/>
    </xf>
    <xf numFmtId="190" fontId="3" fillId="0" borderId="28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/>
    </xf>
    <xf numFmtId="190" fontId="3" fillId="0" borderId="18" xfId="0" applyNumberFormat="1" applyFont="1" applyBorder="1" applyAlignment="1">
      <alignment/>
    </xf>
    <xf numFmtId="190" fontId="3" fillId="0" borderId="12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/>
    </xf>
    <xf numFmtId="190" fontId="3" fillId="0" borderId="12" xfId="0" applyNumberFormat="1" applyFont="1" applyBorder="1" applyAlignment="1">
      <alignment horizontal="center"/>
    </xf>
    <xf numFmtId="190" fontId="3" fillId="0" borderId="2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90" fontId="3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190" fontId="3" fillId="0" borderId="30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 shrinkToFit="1"/>
    </xf>
    <xf numFmtId="0" fontId="8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190" fontId="0" fillId="0" borderId="10" xfId="0" applyNumberForma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right" wrapText="1" shrinkToFit="1"/>
    </xf>
    <xf numFmtId="0" fontId="0" fillId="0" borderId="10" xfId="0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16" borderId="31" xfId="0" applyFill="1" applyBorder="1" applyAlignment="1">
      <alignment horizontal="center"/>
    </xf>
    <xf numFmtId="0" fontId="3" fillId="16" borderId="32" xfId="0" applyFont="1" applyFill="1" applyBorder="1" applyAlignment="1">
      <alignment horizontal="center" wrapText="1"/>
    </xf>
    <xf numFmtId="0" fontId="0" fillId="16" borderId="32" xfId="0" applyFill="1" applyBorder="1" applyAlignment="1">
      <alignment horizontal="left"/>
    </xf>
    <xf numFmtId="0" fontId="0" fillId="16" borderId="32" xfId="0" applyFill="1" applyBorder="1" applyAlignment="1">
      <alignment/>
    </xf>
    <xf numFmtId="190" fontId="3" fillId="16" borderId="33" xfId="0" applyNumberFormat="1" applyFont="1" applyFill="1" applyBorder="1" applyAlignment="1">
      <alignment horizontal="center"/>
    </xf>
    <xf numFmtId="0" fontId="0" fillId="16" borderId="13" xfId="0" applyFill="1" applyBorder="1" applyAlignment="1">
      <alignment/>
    </xf>
    <xf numFmtId="0" fontId="3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190" fontId="3" fillId="16" borderId="27" xfId="0" applyNumberFormat="1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3" fillId="16" borderId="10" xfId="0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190" fontId="3" fillId="16" borderId="39" xfId="0" applyNumberFormat="1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justify" wrapText="1"/>
    </xf>
    <xf numFmtId="0" fontId="3" fillId="16" borderId="41" xfId="0" applyFont="1" applyFill="1" applyBorder="1" applyAlignment="1">
      <alignment vertical="center" wrapText="1"/>
    </xf>
    <xf numFmtId="0" fontId="3" fillId="16" borderId="0" xfId="0" applyFont="1" applyFill="1" applyBorder="1" applyAlignment="1">
      <alignment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vertical="center"/>
    </xf>
    <xf numFmtId="190" fontId="3" fillId="16" borderId="24" xfId="0" applyNumberFormat="1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3" fillId="16" borderId="15" xfId="0" applyFont="1" applyFill="1" applyBorder="1" applyAlignment="1">
      <alignment wrapText="1"/>
    </xf>
    <xf numFmtId="0" fontId="3" fillId="16" borderId="17" xfId="0" applyFont="1" applyFill="1" applyBorder="1" applyAlignment="1">
      <alignment wrapText="1"/>
    </xf>
    <xf numFmtId="0" fontId="0" fillId="16" borderId="17" xfId="0" applyFill="1" applyBorder="1" applyAlignment="1">
      <alignment wrapText="1"/>
    </xf>
    <xf numFmtId="0" fontId="0" fillId="16" borderId="18" xfId="0" applyFill="1" applyBorder="1" applyAlignment="1">
      <alignment wrapText="1"/>
    </xf>
    <xf numFmtId="190" fontId="3" fillId="16" borderId="10" xfId="0" applyNumberFormat="1" applyFont="1" applyFill="1" applyBorder="1" applyAlignment="1">
      <alignment/>
    </xf>
    <xf numFmtId="0" fontId="3" fillId="16" borderId="17" xfId="0" applyFont="1" applyFill="1" applyBorder="1" applyAlignment="1">
      <alignment horizontal="center" vertical="center"/>
    </xf>
    <xf numFmtId="0" fontId="0" fillId="16" borderId="17" xfId="0" applyFill="1" applyBorder="1" applyAlignment="1">
      <alignment vertical="center" wrapText="1"/>
    </xf>
    <xf numFmtId="0" fontId="0" fillId="16" borderId="18" xfId="0" applyFill="1" applyBorder="1" applyAlignment="1">
      <alignment vertical="center" wrapText="1"/>
    </xf>
    <xf numFmtId="0" fontId="0" fillId="16" borderId="12" xfId="0" applyFill="1" applyBorder="1" applyAlignment="1">
      <alignment horizontal="center" vertical="center"/>
    </xf>
    <xf numFmtId="0" fontId="3" fillId="16" borderId="15" xfId="0" applyFont="1" applyFill="1" applyBorder="1" applyAlignment="1">
      <alignment vertical="center" wrapText="1"/>
    </xf>
    <xf numFmtId="0" fontId="3" fillId="16" borderId="17" xfId="0" applyFont="1" applyFill="1" applyBorder="1" applyAlignment="1">
      <alignment vertical="center" wrapText="1"/>
    </xf>
    <xf numFmtId="0" fontId="3" fillId="16" borderId="17" xfId="0" applyFont="1" applyFill="1" applyBorder="1" applyAlignment="1">
      <alignment horizontal="center" wrapText="1"/>
    </xf>
    <xf numFmtId="190" fontId="3" fillId="16" borderId="18" xfId="0" applyNumberFormat="1" applyFont="1" applyFill="1" applyBorder="1" applyAlignment="1">
      <alignment wrapText="1"/>
    </xf>
    <xf numFmtId="0" fontId="8" fillId="16" borderId="18" xfId="0" applyFont="1" applyFill="1" applyBorder="1" applyAlignment="1">
      <alignment horizontal="center" wrapText="1"/>
    </xf>
    <xf numFmtId="0" fontId="0" fillId="16" borderId="10" xfId="0" applyFill="1" applyBorder="1" applyAlignment="1">
      <alignment horizontal="center" vertical="center"/>
    </xf>
    <xf numFmtId="0" fontId="8" fillId="16" borderId="18" xfId="0" applyFont="1" applyFill="1" applyBorder="1" applyAlignment="1">
      <alignment wrapText="1"/>
    </xf>
    <xf numFmtId="0" fontId="3" fillId="16" borderId="42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4" xfId="0" applyFont="1" applyFill="1" applyBorder="1" applyAlignment="1">
      <alignment horizontal="center"/>
    </xf>
    <xf numFmtId="190" fontId="3" fillId="16" borderId="3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6" borderId="17" xfId="0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3" fillId="16" borderId="45" xfId="0" applyFont="1" applyFill="1" applyBorder="1" applyAlignment="1">
      <alignment vertical="center"/>
    </xf>
    <xf numFmtId="0" fontId="3" fillId="16" borderId="12" xfId="0" applyFont="1" applyFill="1" applyBorder="1" applyAlignment="1">
      <alignment horizontal="center"/>
    </xf>
    <xf numFmtId="190" fontId="3" fillId="16" borderId="12" xfId="0" applyNumberFormat="1" applyFont="1" applyFill="1" applyBorder="1" applyAlignment="1">
      <alignment horizontal="center"/>
    </xf>
    <xf numFmtId="0" fontId="0" fillId="16" borderId="0" xfId="0" applyFill="1" applyAlignment="1">
      <alignment/>
    </xf>
    <xf numFmtId="0" fontId="3" fillId="16" borderId="19" xfId="0" applyFont="1" applyFill="1" applyBorder="1" applyAlignment="1">
      <alignment wrapText="1"/>
    </xf>
    <xf numFmtId="0" fontId="3" fillId="16" borderId="46" xfId="0" applyFont="1" applyFill="1" applyBorder="1" applyAlignment="1">
      <alignment wrapText="1"/>
    </xf>
    <xf numFmtId="0" fontId="0" fillId="16" borderId="46" xfId="0" applyFill="1" applyBorder="1" applyAlignment="1">
      <alignment wrapText="1"/>
    </xf>
    <xf numFmtId="0" fontId="8" fillId="16" borderId="24" xfId="0" applyFont="1" applyFill="1" applyBorder="1" applyAlignment="1">
      <alignment horizontal="center" wrapText="1"/>
    </xf>
    <xf numFmtId="0" fontId="0" fillId="16" borderId="12" xfId="0" applyFill="1" applyBorder="1" applyAlignment="1">
      <alignment/>
    </xf>
    <xf numFmtId="0" fontId="3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0" fillId="16" borderId="23" xfId="0" applyFill="1" applyBorder="1" applyAlignment="1">
      <alignment/>
    </xf>
    <xf numFmtId="190" fontId="3" fillId="16" borderId="45" xfId="0" applyNumberFormat="1" applyFont="1" applyFill="1" applyBorder="1" applyAlignment="1">
      <alignment horizontal="center" vertical="center"/>
    </xf>
    <xf numFmtId="0" fontId="0" fillId="16" borderId="17" xfId="0" applyFill="1" applyBorder="1" applyAlignment="1">
      <alignment horizontal="left" vertical="center" wrapText="1"/>
    </xf>
    <xf numFmtId="0" fontId="8" fillId="16" borderId="18" xfId="0" applyFont="1" applyFill="1" applyBorder="1" applyAlignment="1">
      <alignment horizontal="center" vertical="center" wrapText="1"/>
    </xf>
    <xf numFmtId="190" fontId="3" fillId="16" borderId="10" xfId="0" applyNumberFormat="1" applyFont="1" applyFill="1" applyBorder="1" applyAlignment="1">
      <alignment horizontal="center"/>
    </xf>
    <xf numFmtId="0" fontId="3" fillId="16" borderId="10" xfId="0" applyFont="1" applyFill="1" applyBorder="1" applyAlignment="1">
      <alignment wrapText="1"/>
    </xf>
    <xf numFmtId="0" fontId="8" fillId="16" borderId="10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/>
    </xf>
    <xf numFmtId="0" fontId="3" fillId="16" borderId="17" xfId="0" applyFont="1" applyFill="1" applyBorder="1" applyAlignment="1">
      <alignment/>
    </xf>
    <xf numFmtId="0" fontId="8" fillId="16" borderId="18" xfId="0" applyFont="1" applyFill="1" applyBorder="1" applyAlignment="1">
      <alignment horizontal="center"/>
    </xf>
    <xf numFmtId="190" fontId="3" fillId="16" borderId="17" xfId="0" applyNumberFormat="1" applyFont="1" applyFill="1" applyBorder="1" applyAlignment="1">
      <alignment horizontal="center"/>
    </xf>
    <xf numFmtId="0" fontId="8" fillId="16" borderId="26" xfId="0" applyFont="1" applyFill="1" applyBorder="1" applyAlignment="1">
      <alignment horizontal="center"/>
    </xf>
    <xf numFmtId="0" fontId="0" fillId="16" borderId="18" xfId="0" applyFill="1" applyBorder="1" applyAlignment="1">
      <alignment horizontal="center" vertical="top"/>
    </xf>
    <xf numFmtId="0" fontId="3" fillId="16" borderId="18" xfId="0" applyFont="1" applyFill="1" applyBorder="1" applyAlignment="1">
      <alignment wrapText="1"/>
    </xf>
    <xf numFmtId="0" fontId="3" fillId="33" borderId="47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16" borderId="18" xfId="0" applyFill="1" applyBorder="1" applyAlignment="1">
      <alignment/>
    </xf>
    <xf numFmtId="0" fontId="3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wrapText="1"/>
    </xf>
    <xf numFmtId="0" fontId="8" fillId="16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/>
    </xf>
    <xf numFmtId="0" fontId="0" fillId="16" borderId="32" xfId="0" applyFill="1" applyBorder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190" fontId="11" fillId="33" borderId="27" xfId="0" applyNumberFormat="1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190" fontId="11" fillId="0" borderId="27" xfId="0" applyNumberFormat="1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190" fontId="11" fillId="0" borderId="10" xfId="0" applyNumberFormat="1" applyFont="1" applyFill="1" applyBorder="1" applyAlignment="1">
      <alignment/>
    </xf>
    <xf numFmtId="0" fontId="13" fillId="0" borderId="18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190" fontId="11" fillId="0" borderId="12" xfId="0" applyNumberFormat="1" applyFont="1" applyBorder="1" applyAlignment="1">
      <alignment/>
    </xf>
    <xf numFmtId="0" fontId="13" fillId="33" borderId="43" xfId="0" applyFont="1" applyFill="1" applyBorder="1" applyAlignment="1">
      <alignment horizontal="center"/>
    </xf>
    <xf numFmtId="190" fontId="11" fillId="33" borderId="32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33" borderId="4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16" borderId="15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16" borderId="15" xfId="0" applyFont="1" applyFill="1" applyBorder="1" applyAlignment="1">
      <alignment horizontal="center" wrapText="1"/>
    </xf>
    <xf numFmtId="0" fontId="3" fillId="16" borderId="17" xfId="0" applyFont="1" applyFill="1" applyBorder="1" applyAlignment="1">
      <alignment horizontal="center" wrapText="1"/>
    </xf>
    <xf numFmtId="0" fontId="3" fillId="16" borderId="18" xfId="0" applyFont="1" applyFill="1" applyBorder="1" applyAlignment="1">
      <alignment horizontal="center" wrapText="1"/>
    </xf>
    <xf numFmtId="0" fontId="3" fillId="16" borderId="19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190" fontId="11" fillId="0" borderId="10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15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3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5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top"/>
    </xf>
    <xf numFmtId="0" fontId="32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90" fontId="11" fillId="0" borderId="17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3" fillId="0" borderId="19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1" fillId="0" borderId="24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190" fontId="11" fillId="0" borderId="12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1" fillId="33" borderId="47" xfId="0" applyFont="1" applyFill="1" applyBorder="1" applyAlignment="1">
      <alignment horizontal="center" vertical="center" wrapText="1"/>
    </xf>
    <xf numFmtId="190" fontId="11" fillId="33" borderId="38" xfId="0" applyNumberFormat="1" applyFont="1" applyFill="1" applyBorder="1" applyAlignment="1">
      <alignment horizontal="center" vertical="center" wrapText="1"/>
    </xf>
    <xf numFmtId="0" fontId="11" fillId="16" borderId="53" xfId="0" applyFont="1" applyFill="1" applyBorder="1" applyAlignment="1">
      <alignment vertical="center"/>
    </xf>
    <xf numFmtId="0" fontId="11" fillId="16" borderId="20" xfId="0" applyFont="1" applyFill="1" applyBorder="1" applyAlignment="1">
      <alignment vertical="center" wrapText="1"/>
    </xf>
    <xf numFmtId="0" fontId="11" fillId="16" borderId="21" xfId="0" applyFont="1" applyFill="1" applyBorder="1" applyAlignment="1">
      <alignment vertical="center"/>
    </xf>
    <xf numFmtId="0" fontId="11" fillId="16" borderId="10" xfId="0" applyFont="1" applyFill="1" applyBorder="1" applyAlignment="1">
      <alignment vertical="center"/>
    </xf>
    <xf numFmtId="0" fontId="11" fillId="16" borderId="24" xfId="0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/>
    </xf>
    <xf numFmtId="190" fontId="11" fillId="16" borderId="28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1" fillId="16" borderId="15" xfId="0" applyFont="1" applyFill="1" applyBorder="1" applyAlignment="1">
      <alignment wrapText="1"/>
    </xf>
    <xf numFmtId="0" fontId="13" fillId="16" borderId="17" xfId="0" applyFont="1" applyFill="1" applyBorder="1" applyAlignment="1">
      <alignment/>
    </xf>
    <xf numFmtId="0" fontId="13" fillId="16" borderId="18" xfId="0" applyFont="1" applyFill="1" applyBorder="1" applyAlignment="1">
      <alignment/>
    </xf>
    <xf numFmtId="0" fontId="14" fillId="16" borderId="18" xfId="0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190" fontId="11" fillId="16" borderId="10" xfId="0" applyNumberFormat="1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 vertical="center"/>
    </xf>
    <xf numFmtId="0" fontId="11" fillId="16" borderId="17" xfId="0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 vertical="center" wrapText="1"/>
    </xf>
    <xf numFmtId="0" fontId="14" fillId="16" borderId="18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top"/>
    </xf>
    <xf numFmtId="0" fontId="13" fillId="16" borderId="17" xfId="0" applyFont="1" applyFill="1" applyBorder="1" applyAlignment="1">
      <alignment wrapText="1"/>
    </xf>
    <xf numFmtId="0" fontId="13" fillId="16" borderId="18" xfId="0" applyFont="1" applyFill="1" applyBorder="1" applyAlignment="1">
      <alignment wrapText="1"/>
    </xf>
    <xf numFmtId="0" fontId="14" fillId="16" borderId="18" xfId="0" applyFont="1" applyFill="1" applyBorder="1" applyAlignment="1">
      <alignment wrapText="1"/>
    </xf>
    <xf numFmtId="0" fontId="13" fillId="16" borderId="0" xfId="0" applyFont="1" applyFill="1" applyAlignment="1">
      <alignment/>
    </xf>
    <xf numFmtId="0" fontId="14" fillId="16" borderId="18" xfId="0" applyFont="1" applyFill="1" applyBorder="1" applyAlignment="1">
      <alignment horizontal="center" wrapText="1"/>
    </xf>
    <xf numFmtId="0" fontId="13" fillId="16" borderId="13" xfId="0" applyFont="1" applyFill="1" applyBorder="1" applyAlignment="1">
      <alignment horizontal="center"/>
    </xf>
    <xf numFmtId="0" fontId="32" fillId="16" borderId="17" xfId="0" applyFont="1" applyFill="1" applyBorder="1" applyAlignment="1">
      <alignment/>
    </xf>
    <xf numFmtId="0" fontId="32" fillId="16" borderId="18" xfId="0" applyFont="1" applyFill="1" applyBorder="1" applyAlignment="1">
      <alignment/>
    </xf>
    <xf numFmtId="0" fontId="11" fillId="16" borderId="18" xfId="0" applyFont="1" applyFill="1" applyBorder="1" applyAlignment="1">
      <alignment wrapText="1"/>
    </xf>
    <xf numFmtId="0" fontId="11" fillId="16" borderId="13" xfId="0" applyFont="1" applyFill="1" applyBorder="1" applyAlignment="1">
      <alignment horizontal="center"/>
    </xf>
    <xf numFmtId="0" fontId="11" fillId="16" borderId="15" xfId="0" applyFont="1" applyFill="1" applyBorder="1" applyAlignment="1">
      <alignment/>
    </xf>
    <xf numFmtId="0" fontId="11" fillId="16" borderId="17" xfId="0" applyFont="1" applyFill="1" applyBorder="1" applyAlignment="1">
      <alignment/>
    </xf>
    <xf numFmtId="0" fontId="11" fillId="16" borderId="18" xfId="0" applyFont="1" applyFill="1" applyBorder="1" applyAlignment="1">
      <alignment/>
    </xf>
    <xf numFmtId="0" fontId="11" fillId="16" borderId="18" xfId="0" applyFont="1" applyFill="1" applyBorder="1" applyAlignment="1">
      <alignment horizontal="center"/>
    </xf>
    <xf numFmtId="0" fontId="11" fillId="16" borderId="17" xfId="0" applyFont="1" applyFill="1" applyBorder="1" applyAlignment="1">
      <alignment wrapText="1"/>
    </xf>
    <xf numFmtId="0" fontId="14" fillId="16" borderId="17" xfId="0" applyFont="1" applyFill="1" applyBorder="1" applyAlignment="1">
      <alignment horizontal="center" wrapText="1"/>
    </xf>
    <xf numFmtId="190" fontId="11" fillId="16" borderId="17" xfId="0" applyNumberFormat="1" applyFont="1" applyFill="1" applyBorder="1" applyAlignment="1">
      <alignment horizontal="center"/>
    </xf>
    <xf numFmtId="0" fontId="13" fillId="33" borderId="31" xfId="0" applyFont="1" applyFill="1" applyBorder="1" applyAlignment="1">
      <alignment/>
    </xf>
    <xf numFmtId="0" fontId="11" fillId="33" borderId="32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3" fillId="33" borderId="32" xfId="0" applyFont="1" applyFill="1" applyBorder="1" applyAlignment="1">
      <alignment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3" fillId="16" borderId="25" xfId="0" applyFont="1" applyFill="1" applyBorder="1" applyAlignment="1">
      <alignment vertical="center"/>
    </xf>
    <xf numFmtId="190" fontId="3" fillId="16" borderId="29" xfId="0" applyNumberFormat="1" applyFont="1" applyFill="1" applyBorder="1" applyAlignment="1">
      <alignment horizontal="center"/>
    </xf>
    <xf numFmtId="0" fontId="0" fillId="16" borderId="25" xfId="0" applyFont="1" applyFill="1" applyBorder="1" applyAlignment="1">
      <alignment/>
    </xf>
    <xf numFmtId="0" fontId="9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/>
    </xf>
    <xf numFmtId="0" fontId="3" fillId="16" borderId="25" xfId="0" applyFont="1" applyFill="1" applyBorder="1" applyAlignment="1">
      <alignment horizontal="center"/>
    </xf>
    <xf numFmtId="0" fontId="3" fillId="16" borderId="25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0" fillId="33" borderId="57" xfId="0" applyFill="1" applyBorder="1" applyAlignment="1">
      <alignment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0" fillId="33" borderId="61" xfId="0" applyFill="1" applyBorder="1" applyAlignment="1">
      <alignment/>
    </xf>
    <xf numFmtId="190" fontId="3" fillId="33" borderId="6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3" fillId="33" borderId="63" xfId="0" applyFont="1" applyFill="1" applyBorder="1" applyAlignment="1">
      <alignment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90" fontId="3" fillId="33" borderId="10" xfId="0" applyNumberFormat="1" applyFont="1" applyFill="1" applyBorder="1" applyAlignment="1">
      <alignment horizontal="center"/>
    </xf>
    <xf numFmtId="0" fontId="3" fillId="16" borderId="11" xfId="0" applyFont="1" applyFill="1" applyBorder="1" applyAlignment="1">
      <alignment vertical="center"/>
    </xf>
    <xf numFmtId="0" fontId="3" fillId="16" borderId="11" xfId="0" applyFont="1" applyFill="1" applyBorder="1" applyAlignment="1">
      <alignment vertical="center" wrapText="1"/>
    </xf>
    <xf numFmtId="0" fontId="3" fillId="16" borderId="11" xfId="0" applyFont="1" applyFill="1" applyBorder="1" applyAlignment="1">
      <alignment horizontal="center"/>
    </xf>
    <xf numFmtId="190" fontId="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wrapText="1"/>
    </xf>
    <xf numFmtId="0" fontId="8" fillId="16" borderId="10" xfId="0" applyFont="1" applyFill="1" applyBorder="1" applyAlignment="1">
      <alignment wrapText="1"/>
    </xf>
    <xf numFmtId="0" fontId="0" fillId="16" borderId="10" xfId="0" applyFill="1" applyBorder="1" applyAlignment="1">
      <alignment/>
    </xf>
    <xf numFmtId="0" fontId="4" fillId="16" borderId="10" xfId="0" applyFont="1" applyFill="1" applyBorder="1" applyAlignment="1">
      <alignment horizontal="left" wrapText="1"/>
    </xf>
    <xf numFmtId="0" fontId="8" fillId="16" borderId="10" xfId="0" applyFont="1" applyFill="1" applyBorder="1" applyAlignment="1">
      <alignment horizontal="left" wrapText="1"/>
    </xf>
    <xf numFmtId="0" fontId="0" fillId="16" borderId="10" xfId="0" applyFill="1" applyBorder="1" applyAlignment="1">
      <alignment horizontal="left"/>
    </xf>
    <xf numFmtId="0" fontId="8" fillId="16" borderId="10" xfId="0" applyFont="1" applyFill="1" applyBorder="1" applyAlignment="1">
      <alignment horizontal="left"/>
    </xf>
    <xf numFmtId="0" fontId="3" fillId="16" borderId="23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16" borderId="10" xfId="0" applyFill="1" applyBorder="1" applyAlignment="1">
      <alignment vertical="center" wrapText="1"/>
    </xf>
    <xf numFmtId="0" fontId="3" fillId="16" borderId="10" xfId="0" applyFont="1" applyFill="1" applyBorder="1" applyAlignment="1">
      <alignment horizontal="left"/>
    </xf>
    <xf numFmtId="0" fontId="0" fillId="16" borderId="10" xfId="0" applyFill="1" applyBorder="1" applyAlignment="1">
      <alignment horizontal="left" wrapText="1"/>
    </xf>
    <xf numFmtId="0" fontId="3" fillId="16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90" fontId="0" fillId="33" borderId="10" xfId="0" applyNumberFormat="1" applyFill="1" applyBorder="1" applyAlignment="1">
      <alignment/>
    </xf>
    <xf numFmtId="0" fontId="0" fillId="16" borderId="10" xfId="0" applyFill="1" applyBorder="1" applyAlignment="1">
      <alignment vertical="top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190" fontId="3" fillId="33" borderId="3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16" borderId="17" xfId="0" applyFill="1" applyBorder="1" applyAlignment="1">
      <alignment/>
    </xf>
    <xf numFmtId="0" fontId="0" fillId="16" borderId="10" xfId="0" applyFont="1" applyFill="1" applyBorder="1" applyAlignment="1">
      <alignment/>
    </xf>
    <xf numFmtId="0" fontId="3" fillId="16" borderId="15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0" fillId="16" borderId="18" xfId="0" applyFill="1" applyBorder="1" applyAlignment="1">
      <alignment horizontal="left" wrapText="1"/>
    </xf>
    <xf numFmtId="0" fontId="53" fillId="0" borderId="11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53" fillId="16" borderId="10" xfId="0" applyFont="1" applyFill="1" applyBorder="1" applyAlignment="1">
      <alignment/>
    </xf>
    <xf numFmtId="0" fontId="0" fillId="16" borderId="13" xfId="0" applyFill="1" applyBorder="1" applyAlignment="1">
      <alignment horizontal="center" vertical="top"/>
    </xf>
    <xf numFmtId="0" fontId="0" fillId="16" borderId="10" xfId="0" applyFill="1" applyBorder="1" applyAlignment="1">
      <alignment horizontal="center" vertical="top"/>
    </xf>
    <xf numFmtId="0" fontId="53" fillId="16" borderId="11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3" fillId="16" borderId="16" xfId="0" applyFont="1" applyFill="1" applyBorder="1" applyAlignment="1">
      <alignment horizontal="center"/>
    </xf>
    <xf numFmtId="0" fontId="3" fillId="16" borderId="20" xfId="0" applyFont="1" applyFill="1" applyBorder="1" applyAlignment="1">
      <alignment/>
    </xf>
    <xf numFmtId="0" fontId="3" fillId="16" borderId="21" xfId="0" applyFont="1" applyFill="1" applyBorder="1" applyAlignment="1">
      <alignment/>
    </xf>
    <xf numFmtId="0" fontId="8" fillId="16" borderId="68" xfId="0" applyFont="1" applyFill="1" applyBorder="1" applyAlignment="1">
      <alignment horizontal="center"/>
    </xf>
    <xf numFmtId="0" fontId="0" fillId="16" borderId="26" xfId="0" applyFill="1" applyBorder="1" applyAlignment="1">
      <alignment/>
    </xf>
    <xf numFmtId="0" fontId="0" fillId="16" borderId="11" xfId="0" applyFill="1" applyBorder="1" applyAlignment="1">
      <alignment/>
    </xf>
    <xf numFmtId="0" fontId="8" fillId="16" borderId="21" xfId="0" applyFont="1" applyFill="1" applyBorder="1" applyAlignment="1">
      <alignment horizontal="center"/>
    </xf>
    <xf numFmtId="0" fontId="0" fillId="16" borderId="16" xfId="0" applyFill="1" applyBorder="1" applyAlignment="1">
      <alignment/>
    </xf>
    <xf numFmtId="0" fontId="0" fillId="16" borderId="16" xfId="0" applyFill="1" applyBorder="1" applyAlignment="1">
      <alignment horizontal="center" vertical="center"/>
    </xf>
    <xf numFmtId="0" fontId="0" fillId="16" borderId="17" xfId="0" applyFill="1" applyBorder="1" applyAlignment="1">
      <alignment horizontal="left" wrapText="1"/>
    </xf>
    <xf numFmtId="0" fontId="8" fillId="16" borderId="17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0" fillId="16" borderId="13" xfId="0" applyFill="1" applyBorder="1" applyAlignment="1">
      <alignment horizontal="center" vertical="center"/>
    </xf>
    <xf numFmtId="0" fontId="0" fillId="16" borderId="15" xfId="0" applyFill="1" applyBorder="1" applyAlignment="1">
      <alignment horizontal="left" wrapText="1"/>
    </xf>
    <xf numFmtId="0" fontId="3" fillId="16" borderId="23" xfId="0" applyFont="1" applyFill="1" applyBorder="1" applyAlignment="1">
      <alignment horizontal="center"/>
    </xf>
    <xf numFmtId="190" fontId="3" fillId="16" borderId="70" xfId="0" applyNumberFormat="1" applyFont="1" applyFill="1" applyBorder="1" applyAlignment="1">
      <alignment horizontal="center"/>
    </xf>
    <xf numFmtId="0" fontId="3" fillId="16" borderId="35" xfId="0" applyFont="1" applyFill="1" applyBorder="1" applyAlignment="1">
      <alignment vertical="center"/>
    </xf>
    <xf numFmtId="0" fontId="3" fillId="16" borderId="45" xfId="0" applyFont="1" applyFill="1" applyBorder="1" applyAlignment="1">
      <alignment horizontal="center"/>
    </xf>
    <xf numFmtId="0" fontId="3" fillId="16" borderId="36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16" borderId="21" xfId="0" applyFont="1" applyFill="1" applyBorder="1" applyAlignment="1">
      <alignment horizontal="right"/>
    </xf>
    <xf numFmtId="0" fontId="0" fillId="16" borderId="10" xfId="0" applyFont="1" applyFill="1" applyBorder="1" applyAlignment="1">
      <alignment horizontal="right"/>
    </xf>
    <xf numFmtId="0" fontId="10" fillId="16" borderId="21" xfId="0" applyFont="1" applyFill="1" applyBorder="1" applyAlignment="1">
      <alignment horizontal="right"/>
    </xf>
    <xf numFmtId="0" fontId="0" fillId="16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11" fillId="16" borderId="13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 wrapText="1"/>
    </xf>
    <xf numFmtId="0" fontId="14" fillId="16" borderId="10" xfId="0" applyFont="1" applyFill="1" applyBorder="1" applyAlignment="1">
      <alignment horizontal="center"/>
    </xf>
    <xf numFmtId="0" fontId="13" fillId="16" borderId="10" xfId="0" applyFont="1" applyFill="1" applyBorder="1" applyAlignment="1">
      <alignment wrapText="1"/>
    </xf>
    <xf numFmtId="0" fontId="13" fillId="16" borderId="10" xfId="0" applyFont="1" applyFill="1" applyBorder="1" applyAlignment="1">
      <alignment vertical="center" wrapText="1"/>
    </xf>
    <xf numFmtId="190" fontId="11" fillId="16" borderId="27" xfId="0" applyNumberFormat="1" applyFont="1" applyFill="1" applyBorder="1" applyAlignment="1">
      <alignment/>
    </xf>
    <xf numFmtId="0" fontId="13" fillId="16" borderId="10" xfId="0" applyFont="1" applyFill="1" applyBorder="1" applyAlignment="1">
      <alignment vertical="top" wrapText="1"/>
    </xf>
    <xf numFmtId="0" fontId="13" fillId="16" borderId="10" xfId="0" applyFont="1" applyFill="1" applyBorder="1" applyAlignment="1">
      <alignment horizontal="center" vertical="top" wrapText="1"/>
    </xf>
    <xf numFmtId="0" fontId="11" fillId="16" borderId="13" xfId="0" applyFont="1" applyFill="1" applyBorder="1" applyAlignment="1">
      <alignment horizontal="left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1" fillId="16" borderId="41" xfId="0" applyFont="1" applyFill="1" applyBorder="1" applyAlignment="1">
      <alignment horizontal="left" vertical="center" wrapText="1"/>
    </xf>
    <xf numFmtId="0" fontId="11" fillId="16" borderId="18" xfId="0" applyFont="1" applyFill="1" applyBorder="1" applyAlignment="1">
      <alignment horizontal="left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left" wrapText="1"/>
    </xf>
    <xf numFmtId="0" fontId="11" fillId="16" borderId="10" xfId="0" applyFont="1" applyFill="1" applyBorder="1" applyAlignment="1">
      <alignment horizontal="left" wrapText="1"/>
    </xf>
    <xf numFmtId="0" fontId="11" fillId="16" borderId="10" xfId="0" applyFont="1" applyFill="1" applyBorder="1" applyAlignment="1">
      <alignment horizontal="left" wrapText="1"/>
    </xf>
    <xf numFmtId="190" fontId="11" fillId="16" borderId="27" xfId="0" applyNumberFormat="1" applyFont="1" applyFill="1" applyBorder="1" applyAlignment="1">
      <alignment horizontal="center"/>
    </xf>
    <xf numFmtId="0" fontId="11" fillId="16" borderId="13" xfId="0" applyFont="1" applyFill="1" applyBorder="1" applyAlignment="1">
      <alignment horizontal="left"/>
    </xf>
    <xf numFmtId="0" fontId="11" fillId="16" borderId="10" xfId="0" applyFont="1" applyFill="1" applyBorder="1" applyAlignment="1">
      <alignment horizontal="left"/>
    </xf>
    <xf numFmtId="0" fontId="11" fillId="16" borderId="10" xfId="0" applyFont="1" applyFill="1" applyBorder="1" applyAlignment="1">
      <alignment horizontal="left"/>
    </xf>
    <xf numFmtId="0" fontId="11" fillId="16" borderId="10" xfId="0" applyFont="1" applyFill="1" applyBorder="1" applyAlignment="1">
      <alignment horizontal="center" vertical="center" wrapText="1"/>
    </xf>
    <xf numFmtId="190" fontId="11" fillId="16" borderId="10" xfId="0" applyNumberFormat="1" applyFont="1" applyFill="1" applyBorder="1" applyAlignment="1">
      <alignment/>
    </xf>
    <xf numFmtId="0" fontId="11" fillId="33" borderId="43" xfId="0" applyFont="1" applyFill="1" applyBorder="1" applyAlignment="1">
      <alignment vertical="center"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7" fillId="16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9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0.140625" style="0" customWidth="1"/>
    <col min="2" max="2" width="36.8515625" style="0" customWidth="1"/>
    <col min="3" max="3" width="9.421875" style="0" customWidth="1"/>
    <col min="4" max="4" width="11.7109375" style="0" customWidth="1"/>
    <col min="5" max="5" width="14.421875" style="0" customWidth="1"/>
    <col min="6" max="6" width="12.421875" style="0" customWidth="1"/>
    <col min="7" max="7" width="11.8515625" style="0" customWidth="1"/>
    <col min="8" max="8" width="14.28125" style="0" customWidth="1"/>
    <col min="9" max="20" width="6.8515625" style="0" customWidth="1"/>
    <col min="21" max="21" width="7.00390625" style="0" customWidth="1"/>
    <col min="22" max="22" width="7.7109375" style="0" customWidth="1"/>
  </cols>
  <sheetData>
    <row r="1" spans="1:20" ht="26.25" customHeight="1">
      <c r="A1" s="259" t="s">
        <v>40</v>
      </c>
      <c r="B1" s="259"/>
      <c r="C1" s="259"/>
      <c r="D1" s="259"/>
      <c r="E1" s="259"/>
      <c r="F1" s="259"/>
      <c r="G1" s="259"/>
      <c r="H1" s="259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3.25" customHeight="1">
      <c r="A2" s="259" t="s">
        <v>178</v>
      </c>
      <c r="B2" s="259"/>
      <c r="C2" s="259"/>
      <c r="D2" s="259"/>
      <c r="E2" s="259"/>
      <c r="F2" s="259"/>
      <c r="G2" s="259"/>
      <c r="H2" s="259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3.25" customHeight="1">
      <c r="A3" s="259" t="s">
        <v>179</v>
      </c>
      <c r="B3" s="259"/>
      <c r="C3" s="259"/>
      <c r="D3" s="259"/>
      <c r="E3" s="259"/>
      <c r="F3" s="259"/>
      <c r="G3" s="259"/>
      <c r="H3" s="259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2" ht="24" customHeight="1">
      <c r="A4" s="259" t="s">
        <v>185</v>
      </c>
      <c r="B4" s="259"/>
      <c r="C4" s="259"/>
      <c r="D4" s="259"/>
      <c r="E4" s="259"/>
      <c r="F4" s="259"/>
      <c r="G4" s="259"/>
      <c r="H4" s="25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0" ht="21.75" customHeight="1">
      <c r="A5" s="259" t="s">
        <v>340</v>
      </c>
      <c r="B5" s="259"/>
      <c r="C5" s="259"/>
      <c r="D5" s="259"/>
      <c r="E5" s="259"/>
      <c r="F5" s="259"/>
      <c r="G5" s="259"/>
      <c r="H5" s="259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ht="19.5" customHeight="1" thickBot="1"/>
    <row r="7" spans="1:22" ht="31.5" customHeight="1">
      <c r="A7" s="147" t="s">
        <v>129</v>
      </c>
      <c r="B7" s="150" t="s">
        <v>107</v>
      </c>
      <c r="C7" s="143" t="s">
        <v>145</v>
      </c>
      <c r="D7" s="144" t="s">
        <v>146</v>
      </c>
      <c r="E7" s="145" t="s">
        <v>163</v>
      </c>
      <c r="F7" s="144" t="s">
        <v>109</v>
      </c>
      <c r="G7" s="144" t="s">
        <v>110</v>
      </c>
      <c r="H7" s="146" t="s">
        <v>44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258"/>
      <c r="U7" s="258"/>
      <c r="V7" s="258"/>
    </row>
    <row r="8" spans="1:22" ht="21" customHeight="1">
      <c r="A8" s="148"/>
      <c r="B8" s="212" t="s">
        <v>111</v>
      </c>
      <c r="C8" s="212"/>
      <c r="D8" s="526"/>
      <c r="E8" s="527"/>
      <c r="F8" s="526"/>
      <c r="G8" s="526"/>
      <c r="H8" s="142" t="e">
        <f>(F12/G12)</f>
        <v>#DIV/0!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U8" s="36"/>
      <c r="V8" s="36"/>
    </row>
    <row r="9" spans="1:22" ht="24.75" customHeight="1">
      <c r="A9" s="2">
        <v>2</v>
      </c>
      <c r="B9" s="17" t="s">
        <v>48</v>
      </c>
      <c r="C9" s="2"/>
      <c r="D9" s="2"/>
      <c r="E9" s="33"/>
      <c r="F9" s="226">
        <f>(C9*E9)</f>
        <v>0</v>
      </c>
      <c r="G9" s="227">
        <f>(D9*E9)</f>
        <v>0</v>
      </c>
      <c r="H9" s="9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" customHeight="1">
      <c r="A10" s="2">
        <v>3</v>
      </c>
      <c r="B10" s="17" t="s">
        <v>47</v>
      </c>
      <c r="C10" s="2"/>
      <c r="D10" s="2"/>
      <c r="E10" s="33"/>
      <c r="F10" s="226">
        <f>(C10*E10)</f>
        <v>0</v>
      </c>
      <c r="G10" s="227">
        <f>(D10*E10)</f>
        <v>0</v>
      </c>
      <c r="H10" s="9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1" customHeight="1">
      <c r="A11" s="2">
        <v>5</v>
      </c>
      <c r="B11" s="17" t="s">
        <v>46</v>
      </c>
      <c r="C11" s="2"/>
      <c r="D11" s="2"/>
      <c r="E11" s="33"/>
      <c r="F11" s="226">
        <f>(C11*E11)</f>
        <v>0</v>
      </c>
      <c r="G11" s="227">
        <f>(D11*E11)</f>
        <v>0</v>
      </c>
      <c r="H11" s="9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1" customHeight="1">
      <c r="A12" s="66"/>
      <c r="B12" s="100"/>
      <c r="C12" s="101"/>
      <c r="D12" s="66"/>
      <c r="E12" s="55"/>
      <c r="F12" s="13">
        <f>SUM(F9:F11)</f>
        <v>0</v>
      </c>
      <c r="G12" s="13">
        <f>SUM(G9:G11)</f>
        <v>0</v>
      </c>
      <c r="H12" s="9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1" customHeight="1">
      <c r="A13" s="133"/>
      <c r="B13" s="193" t="s">
        <v>130</v>
      </c>
      <c r="C13" s="135"/>
      <c r="D13" s="216"/>
      <c r="E13" s="130"/>
      <c r="F13" s="131"/>
      <c r="G13" s="131"/>
      <c r="H13" s="132" t="e">
        <f>(F16/G16)</f>
        <v>#DIV/0!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9.25" customHeight="1">
      <c r="A14" s="64">
        <v>7</v>
      </c>
      <c r="B14" s="102" t="s">
        <v>49</v>
      </c>
      <c r="C14" s="82"/>
      <c r="D14" s="83"/>
      <c r="E14" s="103"/>
      <c r="F14" s="226">
        <f>(C14*E14)</f>
        <v>0</v>
      </c>
      <c r="G14" s="227">
        <f>(D14*E14)</f>
        <v>0</v>
      </c>
      <c r="H14" s="10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6.25" customHeight="1">
      <c r="A15" s="8">
        <v>11</v>
      </c>
      <c r="B15" s="19" t="s">
        <v>52</v>
      </c>
      <c r="C15" s="82"/>
      <c r="D15" s="83"/>
      <c r="E15" s="33"/>
      <c r="F15" s="226">
        <f>(C15*E15)</f>
        <v>0</v>
      </c>
      <c r="G15" s="227">
        <f>(D15*E15)</f>
        <v>0</v>
      </c>
      <c r="H15" s="8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3.25" customHeight="1">
      <c r="A16" s="8"/>
      <c r="B16" s="19"/>
      <c r="C16" s="82"/>
      <c r="D16" s="2"/>
      <c r="E16" s="33"/>
      <c r="F16" s="1">
        <f>SUM(F14:F15)</f>
        <v>0</v>
      </c>
      <c r="G16" s="1">
        <f>SUM(G14:G15)</f>
        <v>0</v>
      </c>
      <c r="H16" s="8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6.25" customHeight="1">
      <c r="A17" s="133"/>
      <c r="B17" s="134" t="s">
        <v>186</v>
      </c>
      <c r="C17" s="135"/>
      <c r="D17" s="129"/>
      <c r="E17" s="130"/>
      <c r="F17" s="131"/>
      <c r="G17" s="131"/>
      <c r="H17" s="132" t="e">
        <f>(F20/G20)</f>
        <v>#DIV/0!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8.5" customHeight="1">
      <c r="A18" s="8">
        <v>8</v>
      </c>
      <c r="B18" s="17" t="s">
        <v>50</v>
      </c>
      <c r="C18" s="82"/>
      <c r="D18" s="83"/>
      <c r="E18" s="33"/>
      <c r="F18" s="226">
        <f>(C18*E18)</f>
        <v>0</v>
      </c>
      <c r="G18" s="227">
        <f>(D18*E18)</f>
        <v>0</v>
      </c>
      <c r="H18" s="8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7" customHeight="1">
      <c r="A19" s="8">
        <v>10</v>
      </c>
      <c r="B19" s="19" t="s">
        <v>51</v>
      </c>
      <c r="C19" s="82"/>
      <c r="D19" s="83"/>
      <c r="E19" s="33"/>
      <c r="F19" s="226">
        <f>(C19*E19)</f>
        <v>0</v>
      </c>
      <c r="G19" s="227">
        <f>(D19*E19)</f>
        <v>0</v>
      </c>
      <c r="H19" s="8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4.75" customHeight="1">
      <c r="A20" s="8"/>
      <c r="B20" s="19"/>
      <c r="C20" s="82"/>
      <c r="D20" s="2"/>
      <c r="E20" s="33"/>
      <c r="F20" s="1">
        <f>SUM(F18:F19)</f>
        <v>0</v>
      </c>
      <c r="G20" s="1">
        <f>SUM(G18:G19)</f>
        <v>0</v>
      </c>
      <c r="H20" s="8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4" customHeight="1">
      <c r="A21" s="126"/>
      <c r="B21" s="127" t="s">
        <v>162</v>
      </c>
      <c r="C21" s="128"/>
      <c r="D21" s="129"/>
      <c r="E21" s="130"/>
      <c r="F21" s="131"/>
      <c r="G21" s="131"/>
      <c r="H21" s="132" t="e">
        <f>(F24/G24)</f>
        <v>#DIV/0!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0" customHeight="1">
      <c r="A22" s="8">
        <v>12</v>
      </c>
      <c r="B22" s="19" t="s">
        <v>53</v>
      </c>
      <c r="C22" s="82"/>
      <c r="D22" s="83"/>
      <c r="E22" s="33"/>
      <c r="F22" s="226">
        <f>(C22*E22)</f>
        <v>0</v>
      </c>
      <c r="G22" s="227">
        <f>(D22*E22)</f>
        <v>0</v>
      </c>
      <c r="H22" s="8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24.75" customHeight="1">
      <c r="A23" s="8">
        <v>13</v>
      </c>
      <c r="B23" s="19" t="s">
        <v>54</v>
      </c>
      <c r="C23" s="82"/>
      <c r="D23" s="83"/>
      <c r="E23" s="33"/>
      <c r="F23" s="226">
        <f>(C23*E23)</f>
        <v>0</v>
      </c>
      <c r="G23" s="227">
        <f>(D23*E23)</f>
        <v>0</v>
      </c>
      <c r="H23" s="8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4.75" customHeight="1">
      <c r="A24" s="48"/>
      <c r="B24" s="50"/>
      <c r="C24" s="51"/>
      <c r="D24" s="52"/>
      <c r="E24" s="13"/>
      <c r="F24" s="13">
        <f>SUM(F22:F23)</f>
        <v>0</v>
      </c>
      <c r="G24" s="13">
        <f>SUM(G22:G23)</f>
        <v>0</v>
      </c>
      <c r="H24" s="8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26.25" customHeight="1" thickBot="1">
      <c r="A25" s="121"/>
      <c r="B25" s="122" t="s">
        <v>44</v>
      </c>
      <c r="C25" s="122"/>
      <c r="D25" s="123"/>
      <c r="E25" s="124"/>
      <c r="F25" s="124">
        <f>(F16+F20+F24)</f>
        <v>0</v>
      </c>
      <c r="G25" s="124">
        <f>(G16+G20+G24)</f>
        <v>0</v>
      </c>
      <c r="H25" s="125" t="e">
        <f>(F25/G25)</f>
        <v>#DIV/0!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27.75" customHeight="1">
      <c r="A26" s="4"/>
      <c r="B26" s="25"/>
      <c r="C26" s="25"/>
      <c r="D26" s="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0" ht="12.75">
      <c r="A27" s="4"/>
      <c r="B27" s="25"/>
      <c r="C27" s="25"/>
      <c r="D27" s="2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25"/>
      <c r="C28" s="25"/>
      <c r="D28" s="2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25"/>
      <c r="C29" s="25"/>
      <c r="D29" s="2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25"/>
      <c r="C30" s="25"/>
      <c r="D30" s="2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25"/>
      <c r="C31" s="25"/>
      <c r="D31" s="2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25"/>
      <c r="C32" s="25"/>
      <c r="D32" s="2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25"/>
      <c r="C33" s="25"/>
      <c r="D33" s="2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25"/>
      <c r="C34" s="25"/>
      <c r="D34" s="2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25"/>
      <c r="C35" s="25"/>
      <c r="D35" s="2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25"/>
      <c r="C36" s="25"/>
      <c r="D36" s="2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25"/>
      <c r="C37" s="25"/>
      <c r="D37" s="2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25"/>
      <c r="C38" s="25"/>
      <c r="D38" s="2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25"/>
      <c r="C39" s="25"/>
      <c r="D39" s="2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4"/>
      <c r="B40" s="25"/>
      <c r="C40" s="25"/>
      <c r="D40" s="2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25"/>
      <c r="C41" s="25"/>
      <c r="D41" s="2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25"/>
      <c r="C42" s="25"/>
      <c r="D42" s="2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25"/>
      <c r="C43" s="25"/>
      <c r="D43" s="2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25"/>
      <c r="C44" s="25"/>
      <c r="D44" s="2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25"/>
      <c r="C45" s="25"/>
      <c r="D45" s="2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25"/>
      <c r="C46" s="25"/>
      <c r="D46" s="2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25"/>
      <c r="C47" s="25"/>
      <c r="D47" s="2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25"/>
      <c r="C48" s="25"/>
      <c r="D48" s="2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25"/>
      <c r="C49" s="25"/>
      <c r="D49" s="2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25"/>
      <c r="C50" s="25"/>
      <c r="D50" s="2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25"/>
      <c r="C51" s="25"/>
      <c r="D51" s="2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25"/>
      <c r="C52" s="25"/>
      <c r="D52" s="2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25"/>
      <c r="C53" s="25"/>
      <c r="D53" s="2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/>
      <c r="B54" s="25"/>
      <c r="C54" s="25"/>
      <c r="D54" s="2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/>
      <c r="B55" s="25"/>
      <c r="C55" s="25"/>
      <c r="D55" s="2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"/>
      <c r="B56" s="25"/>
      <c r="C56" s="25"/>
      <c r="D56" s="2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25"/>
      <c r="C57" s="25"/>
      <c r="D57" s="2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25"/>
      <c r="C58" s="25"/>
      <c r="D58" s="2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25"/>
      <c r="C59" s="25"/>
      <c r="D59" s="2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25"/>
      <c r="C60" s="25"/>
      <c r="D60" s="2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25"/>
      <c r="C61" s="25"/>
      <c r="D61" s="2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25"/>
      <c r="C62" s="25"/>
      <c r="D62" s="2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25"/>
      <c r="C63" s="25"/>
      <c r="D63" s="2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25"/>
      <c r="C64" s="25"/>
      <c r="D64" s="2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25"/>
      <c r="C65" s="25"/>
      <c r="D65" s="2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25"/>
      <c r="C66" s="25"/>
      <c r="D66" s="2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25"/>
      <c r="C67" s="25"/>
      <c r="D67" s="2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4"/>
      <c r="B68" s="25"/>
      <c r="C68" s="25"/>
      <c r="D68" s="2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D69" s="2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</sheetData>
  <sheetProtection/>
  <mergeCells count="6">
    <mergeCell ref="T7:V7"/>
    <mergeCell ref="A1:H1"/>
    <mergeCell ref="A2:H2"/>
    <mergeCell ref="A4:H4"/>
    <mergeCell ref="A5:H5"/>
    <mergeCell ref="A3:H3"/>
  </mergeCells>
  <printOptions/>
  <pageMargins left="0.45" right="0.46" top="0.51" bottom="0.68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61"/>
  <sheetViews>
    <sheetView zoomScalePageLayoutView="0" workbookViewId="0" topLeftCell="A52">
      <selection activeCell="H60" sqref="H60"/>
    </sheetView>
  </sheetViews>
  <sheetFormatPr defaultColWidth="11.421875" defaultRowHeight="12.75"/>
  <cols>
    <col min="1" max="1" width="7.140625" style="174" customWidth="1"/>
    <col min="2" max="2" width="39.28125" style="0" customWidth="1"/>
    <col min="3" max="3" width="9.28125" style="0" customWidth="1"/>
    <col min="4" max="4" width="8.00390625" style="0" customWidth="1"/>
    <col min="5" max="5" width="10.8515625" style="0" customWidth="1"/>
    <col min="6" max="6" width="10.7109375" style="0" customWidth="1"/>
    <col min="7" max="7" width="8.7109375" style="0" customWidth="1"/>
    <col min="8" max="8" width="12.7109375" style="0" customWidth="1"/>
  </cols>
  <sheetData>
    <row r="1" spans="1:8" ht="21" customHeight="1">
      <c r="A1" s="280" t="s">
        <v>40</v>
      </c>
      <c r="B1" s="280"/>
      <c r="C1" s="280"/>
      <c r="D1" s="280"/>
      <c r="E1" s="280"/>
      <c r="F1" s="280"/>
      <c r="G1" s="280"/>
      <c r="H1" s="280"/>
    </row>
    <row r="2" spans="1:8" ht="20.25" customHeight="1">
      <c r="A2" s="280" t="s">
        <v>178</v>
      </c>
      <c r="B2" s="280"/>
      <c r="C2" s="280"/>
      <c r="D2" s="280"/>
      <c r="E2" s="280"/>
      <c r="F2" s="280"/>
      <c r="G2" s="280"/>
      <c r="H2" s="280"/>
    </row>
    <row r="3" spans="1:8" ht="21.75" customHeight="1">
      <c r="A3" s="280" t="s">
        <v>179</v>
      </c>
      <c r="B3" s="280"/>
      <c r="C3" s="280"/>
      <c r="D3" s="280"/>
      <c r="E3" s="280"/>
      <c r="F3" s="280"/>
      <c r="G3" s="280"/>
      <c r="H3" s="280"/>
    </row>
    <row r="4" spans="1:8" ht="17.25" customHeight="1">
      <c r="A4" s="280" t="s">
        <v>20</v>
      </c>
      <c r="B4" s="280"/>
      <c r="C4" s="280"/>
      <c r="D4" s="280"/>
      <c r="E4" s="280"/>
      <c r="F4" s="280"/>
      <c r="G4" s="280"/>
      <c r="H4" s="280"/>
    </row>
    <row r="5" spans="1:8" ht="21" customHeight="1">
      <c r="A5" s="280" t="s">
        <v>340</v>
      </c>
      <c r="B5" s="280"/>
      <c r="C5" s="280"/>
      <c r="D5" s="280"/>
      <c r="E5" s="280"/>
      <c r="F5" s="280"/>
      <c r="G5" s="280"/>
      <c r="H5" s="280"/>
    </row>
    <row r="6" spans="1:8" ht="24" customHeight="1" thickBot="1">
      <c r="A6" s="281"/>
      <c r="B6" s="281"/>
      <c r="C6" s="281"/>
      <c r="D6" s="281"/>
      <c r="E6" s="281"/>
      <c r="F6" s="281"/>
      <c r="G6" s="281"/>
      <c r="H6" s="281"/>
    </row>
    <row r="7" spans="1:8" ht="50.25" customHeight="1">
      <c r="A7" s="453" t="s">
        <v>129</v>
      </c>
      <c r="B7" s="206" t="s">
        <v>107</v>
      </c>
      <c r="C7" s="207" t="s">
        <v>108</v>
      </c>
      <c r="D7" s="424" t="s">
        <v>149</v>
      </c>
      <c r="E7" s="207" t="s">
        <v>163</v>
      </c>
      <c r="F7" s="207" t="s">
        <v>109</v>
      </c>
      <c r="G7" s="207" t="s">
        <v>110</v>
      </c>
      <c r="H7" s="208" t="s">
        <v>44</v>
      </c>
    </row>
    <row r="8" spans="1:8" ht="28.5" customHeight="1">
      <c r="A8" s="454"/>
      <c r="B8" s="212" t="s">
        <v>111</v>
      </c>
      <c r="C8" s="211"/>
      <c r="D8" s="211"/>
      <c r="E8" s="216"/>
      <c r="F8" s="216"/>
      <c r="G8" s="216"/>
      <c r="H8" s="192" t="e">
        <f>(F15/G15)</f>
        <v>#DIV/0!</v>
      </c>
    </row>
    <row r="9" spans="1:8" ht="31.5" customHeight="1">
      <c r="A9" s="10">
        <v>1</v>
      </c>
      <c r="B9" s="17" t="s">
        <v>232</v>
      </c>
      <c r="C9" s="1"/>
      <c r="D9" s="15"/>
      <c r="E9" s="440"/>
      <c r="F9" s="486">
        <f>(C9*E9)</f>
        <v>0</v>
      </c>
      <c r="G9" s="486">
        <f>(D9*E9)</f>
        <v>0</v>
      </c>
      <c r="H9" s="95"/>
    </row>
    <row r="10" spans="1:8" ht="27" customHeight="1">
      <c r="A10" s="10">
        <v>2</v>
      </c>
      <c r="B10" s="17" t="s">
        <v>233</v>
      </c>
      <c r="C10" s="1"/>
      <c r="D10" s="15"/>
      <c r="E10" s="440"/>
      <c r="F10" s="486">
        <f aca="true" t="shared" si="0" ref="F10:F54">(C10*E10)</f>
        <v>0</v>
      </c>
      <c r="G10" s="486">
        <f aca="true" t="shared" si="1" ref="G10:G54">(D10*E10)</f>
        <v>0</v>
      </c>
      <c r="H10" s="95"/>
    </row>
    <row r="11" spans="1:8" ht="27" customHeight="1">
      <c r="A11" s="10">
        <v>3</v>
      </c>
      <c r="B11" s="17" t="s">
        <v>234</v>
      </c>
      <c r="C11" s="1"/>
      <c r="D11" s="15"/>
      <c r="E11" s="440"/>
      <c r="F11" s="486">
        <f t="shared" si="0"/>
        <v>0</v>
      </c>
      <c r="G11" s="486">
        <f t="shared" si="1"/>
        <v>0</v>
      </c>
      <c r="H11" s="95"/>
    </row>
    <row r="12" spans="1:8" ht="29.25" customHeight="1">
      <c r="A12" s="10">
        <v>4</v>
      </c>
      <c r="B12" s="17" t="s">
        <v>21</v>
      </c>
      <c r="C12" s="1"/>
      <c r="D12" s="15"/>
      <c r="E12" s="440"/>
      <c r="F12" s="486">
        <f t="shared" si="0"/>
        <v>0</v>
      </c>
      <c r="G12" s="486">
        <f t="shared" si="1"/>
        <v>0</v>
      </c>
      <c r="H12" s="95"/>
    </row>
    <row r="13" spans="1:8" ht="31.5" customHeight="1">
      <c r="A13" s="10">
        <v>5</v>
      </c>
      <c r="B13" s="17" t="s">
        <v>22</v>
      </c>
      <c r="C13" s="1"/>
      <c r="D13" s="15"/>
      <c r="E13" s="440"/>
      <c r="F13" s="486">
        <f t="shared" si="0"/>
        <v>0</v>
      </c>
      <c r="G13" s="486">
        <f t="shared" si="1"/>
        <v>0</v>
      </c>
      <c r="H13" s="95"/>
    </row>
    <row r="14" spans="1:8" ht="27.75" customHeight="1">
      <c r="A14" s="10">
        <v>6</v>
      </c>
      <c r="B14" s="17" t="s">
        <v>235</v>
      </c>
      <c r="C14" s="1"/>
      <c r="D14" s="15"/>
      <c r="E14" s="440"/>
      <c r="F14" s="486">
        <f t="shared" si="0"/>
        <v>0</v>
      </c>
      <c r="G14" s="486">
        <f t="shared" si="1"/>
        <v>0</v>
      </c>
      <c r="H14" s="95"/>
    </row>
    <row r="15" spans="1:8" ht="33" customHeight="1">
      <c r="A15" s="10"/>
      <c r="B15" s="30"/>
      <c r="C15" s="56"/>
      <c r="D15" s="20"/>
      <c r="E15" s="98"/>
      <c r="F15" s="487">
        <f>SUM(F9:F14)</f>
        <v>0</v>
      </c>
      <c r="G15" s="486">
        <f>SUM(G9:G14)</f>
        <v>0</v>
      </c>
      <c r="H15" s="95"/>
    </row>
    <row r="16" spans="1:8" ht="32.25" customHeight="1">
      <c r="A16" s="168"/>
      <c r="B16" s="193" t="s">
        <v>294</v>
      </c>
      <c r="C16" s="441"/>
      <c r="D16" s="441"/>
      <c r="E16" s="442"/>
      <c r="F16" s="488"/>
      <c r="G16" s="489"/>
      <c r="H16" s="192" t="e">
        <f>(F22/G22)</f>
        <v>#DIV/0!</v>
      </c>
    </row>
    <row r="17" spans="1:8" ht="33.75" customHeight="1">
      <c r="A17" s="2">
        <v>9</v>
      </c>
      <c r="B17" s="30" t="s">
        <v>23</v>
      </c>
      <c r="C17" s="1"/>
      <c r="D17" s="62"/>
      <c r="E17" s="440"/>
      <c r="F17" s="486">
        <f t="shared" si="0"/>
        <v>0</v>
      </c>
      <c r="G17" s="486">
        <f t="shared" si="1"/>
        <v>0</v>
      </c>
      <c r="H17" s="95"/>
    </row>
    <row r="18" spans="1:8" ht="24.75" customHeight="1">
      <c r="A18" s="2">
        <v>11</v>
      </c>
      <c r="B18" s="30" t="s">
        <v>101</v>
      </c>
      <c r="C18" s="1"/>
      <c r="D18" s="62"/>
      <c r="E18" s="440"/>
      <c r="F18" s="486">
        <f t="shared" si="0"/>
        <v>0</v>
      </c>
      <c r="G18" s="486">
        <f t="shared" si="1"/>
        <v>0</v>
      </c>
      <c r="H18" s="95"/>
    </row>
    <row r="19" spans="1:8" ht="30.75" customHeight="1">
      <c r="A19" s="2">
        <v>12</v>
      </c>
      <c r="B19" s="30" t="s">
        <v>24</v>
      </c>
      <c r="C19" s="1"/>
      <c r="D19" s="62"/>
      <c r="E19" s="440"/>
      <c r="F19" s="486">
        <f t="shared" si="0"/>
        <v>0</v>
      </c>
      <c r="G19" s="486">
        <f t="shared" si="1"/>
        <v>0</v>
      </c>
      <c r="H19" s="95"/>
    </row>
    <row r="20" spans="1:8" ht="31.5" customHeight="1">
      <c r="A20" s="2">
        <v>13</v>
      </c>
      <c r="B20" s="30" t="s">
        <v>25</v>
      </c>
      <c r="C20" s="1"/>
      <c r="D20" s="62"/>
      <c r="E20" s="440"/>
      <c r="F20" s="486">
        <f t="shared" si="0"/>
        <v>0</v>
      </c>
      <c r="G20" s="486">
        <f t="shared" si="1"/>
        <v>0</v>
      </c>
      <c r="H20" s="95"/>
    </row>
    <row r="21" spans="1:8" ht="30" customHeight="1">
      <c r="A21" s="2">
        <v>15</v>
      </c>
      <c r="B21" s="30" t="s">
        <v>26</v>
      </c>
      <c r="C21" s="1"/>
      <c r="D21" s="62"/>
      <c r="E21" s="440"/>
      <c r="F21" s="486">
        <f t="shared" si="0"/>
        <v>0</v>
      </c>
      <c r="G21" s="486">
        <f t="shared" si="1"/>
        <v>0</v>
      </c>
      <c r="H21" s="95"/>
    </row>
    <row r="22" spans="1:8" ht="30" customHeight="1">
      <c r="A22" s="2"/>
      <c r="B22" s="30"/>
      <c r="C22" s="58"/>
      <c r="D22" s="56"/>
      <c r="E22" s="440"/>
      <c r="F22" s="486">
        <f>SUM(F17:F21)</f>
        <v>0</v>
      </c>
      <c r="G22" s="486">
        <f>SUM(G17:G21)</f>
        <v>0</v>
      </c>
      <c r="H22" s="95"/>
    </row>
    <row r="23" spans="1:8" ht="24" customHeight="1">
      <c r="A23" s="129"/>
      <c r="B23" s="443" t="s">
        <v>162</v>
      </c>
      <c r="C23" s="444"/>
      <c r="D23" s="445"/>
      <c r="E23" s="451"/>
      <c r="F23" s="488"/>
      <c r="G23" s="489"/>
      <c r="H23" s="192" t="e">
        <f>(F27/G27)</f>
        <v>#DIV/0!</v>
      </c>
    </row>
    <row r="24" spans="1:8" ht="22.5" customHeight="1">
      <c r="A24" s="2">
        <v>16</v>
      </c>
      <c r="B24" s="15" t="s">
        <v>90</v>
      </c>
      <c r="C24" s="1"/>
      <c r="D24" s="15"/>
      <c r="E24" s="440"/>
      <c r="F24" s="486">
        <f t="shared" si="0"/>
        <v>0</v>
      </c>
      <c r="G24" s="486">
        <f t="shared" si="1"/>
        <v>0</v>
      </c>
      <c r="H24" s="95"/>
    </row>
    <row r="25" spans="1:8" ht="33" customHeight="1">
      <c r="A25" s="2">
        <v>17</v>
      </c>
      <c r="B25" s="17" t="s">
        <v>302</v>
      </c>
      <c r="C25" s="1"/>
      <c r="D25" s="15"/>
      <c r="E25" s="72"/>
      <c r="F25" s="486">
        <f t="shared" si="0"/>
        <v>0</v>
      </c>
      <c r="G25" s="486">
        <f t="shared" si="1"/>
        <v>0</v>
      </c>
      <c r="H25" s="95"/>
    </row>
    <row r="26" spans="1:8" ht="24" customHeight="1">
      <c r="A26" s="2">
        <v>18</v>
      </c>
      <c r="B26" s="15" t="s">
        <v>301</v>
      </c>
      <c r="C26" s="1"/>
      <c r="D26" s="15"/>
      <c r="E26" s="440"/>
      <c r="F26" s="486">
        <f t="shared" si="0"/>
        <v>0</v>
      </c>
      <c r="G26" s="486">
        <f t="shared" si="1"/>
        <v>0</v>
      </c>
      <c r="H26" s="95"/>
    </row>
    <row r="27" spans="1:8" ht="24" customHeight="1">
      <c r="A27" s="2"/>
      <c r="B27" s="15"/>
      <c r="C27" s="1"/>
      <c r="D27" s="15"/>
      <c r="E27" s="98"/>
      <c r="F27" s="486">
        <f>SUM(F24:F26)</f>
        <v>0</v>
      </c>
      <c r="G27" s="486">
        <f>SUM(G24:G26)</f>
        <v>0</v>
      </c>
      <c r="H27" s="95"/>
    </row>
    <row r="28" spans="1:8" ht="24" customHeight="1">
      <c r="A28" s="129"/>
      <c r="B28" s="193" t="s">
        <v>206</v>
      </c>
      <c r="C28" s="441"/>
      <c r="D28" s="452"/>
      <c r="E28" s="442"/>
      <c r="F28" s="490"/>
      <c r="G28" s="491"/>
      <c r="H28" s="192" t="e">
        <f>(F32/G32)</f>
        <v>#DIV/0!</v>
      </c>
    </row>
    <row r="29" spans="1:8" ht="26.25" customHeight="1">
      <c r="A29" s="6">
        <v>19</v>
      </c>
      <c r="B29" s="15" t="s">
        <v>96</v>
      </c>
      <c r="C29" s="1"/>
      <c r="D29" s="15"/>
      <c r="E29" s="440"/>
      <c r="F29" s="486">
        <f t="shared" si="0"/>
        <v>0</v>
      </c>
      <c r="G29" s="492">
        <f t="shared" si="1"/>
        <v>0</v>
      </c>
      <c r="H29" s="95"/>
    </row>
    <row r="30" spans="1:8" ht="27.75" customHeight="1">
      <c r="A30" s="6">
        <v>20</v>
      </c>
      <c r="B30" s="15" t="s">
        <v>102</v>
      </c>
      <c r="C30" s="1"/>
      <c r="D30" s="15"/>
      <c r="E30" s="440"/>
      <c r="F30" s="486">
        <f t="shared" si="0"/>
        <v>0</v>
      </c>
      <c r="G30" s="492">
        <f t="shared" si="1"/>
        <v>0</v>
      </c>
      <c r="H30" s="95"/>
    </row>
    <row r="31" spans="1:8" ht="23.25" customHeight="1">
      <c r="A31" s="2">
        <v>21</v>
      </c>
      <c r="B31" s="15" t="s">
        <v>42</v>
      </c>
      <c r="C31" s="15"/>
      <c r="D31" s="15"/>
      <c r="E31" s="72"/>
      <c r="F31" s="486">
        <f t="shared" si="0"/>
        <v>0</v>
      </c>
      <c r="G31" s="492">
        <f t="shared" si="1"/>
        <v>0</v>
      </c>
      <c r="H31" s="95"/>
    </row>
    <row r="32" spans="1:8" ht="23.25" customHeight="1">
      <c r="A32" s="2"/>
      <c r="B32" s="15"/>
      <c r="C32" s="15"/>
      <c r="D32" s="15"/>
      <c r="E32" s="98"/>
      <c r="F32" s="486">
        <f>SUM(F29:F31)</f>
        <v>0</v>
      </c>
      <c r="G32" s="492">
        <f>SUM(G29:G31)</f>
        <v>0</v>
      </c>
      <c r="H32" s="95"/>
    </row>
    <row r="33" spans="1:8" ht="36" customHeight="1">
      <c r="A33" s="129"/>
      <c r="B33" s="212" t="s">
        <v>174</v>
      </c>
      <c r="C33" s="441"/>
      <c r="D33" s="452"/>
      <c r="E33" s="460"/>
      <c r="F33" s="488"/>
      <c r="G33" s="491"/>
      <c r="H33" s="399" t="e">
        <f>(F34/G34)</f>
        <v>#DIV/0!</v>
      </c>
    </row>
    <row r="34" spans="1:8" ht="37.5" customHeight="1">
      <c r="A34" s="6">
        <v>22</v>
      </c>
      <c r="B34" s="30" t="s">
        <v>27</v>
      </c>
      <c r="C34" s="17"/>
      <c r="D34" s="32"/>
      <c r="E34" s="446"/>
      <c r="F34" s="487">
        <f t="shared" si="0"/>
        <v>0</v>
      </c>
      <c r="G34" s="492">
        <f t="shared" si="1"/>
        <v>0</v>
      </c>
      <c r="H34" s="86"/>
    </row>
    <row r="35" spans="1:8" ht="32.25" customHeight="1">
      <c r="A35" s="458"/>
      <c r="B35" s="193" t="s">
        <v>175</v>
      </c>
      <c r="C35" s="156"/>
      <c r="D35" s="157"/>
      <c r="E35" s="459"/>
      <c r="F35" s="488"/>
      <c r="G35" s="491"/>
      <c r="H35" s="399" t="e">
        <f>(F42/G42)</f>
        <v>#DIV/0!</v>
      </c>
    </row>
    <row r="36" spans="1:8" ht="24.75" customHeight="1">
      <c r="A36" s="2">
        <v>23</v>
      </c>
      <c r="B36" s="12" t="s">
        <v>303</v>
      </c>
      <c r="C36" s="1"/>
      <c r="D36" s="21"/>
      <c r="E36" s="447"/>
      <c r="F36" s="487">
        <f t="shared" si="0"/>
        <v>0</v>
      </c>
      <c r="G36" s="492">
        <f t="shared" si="1"/>
        <v>0</v>
      </c>
      <c r="H36" s="95"/>
    </row>
    <row r="37" spans="1:8" ht="30" customHeight="1">
      <c r="A37" s="6">
        <v>24</v>
      </c>
      <c r="B37" s="12" t="s">
        <v>304</v>
      </c>
      <c r="C37" s="1"/>
      <c r="D37" s="21"/>
      <c r="E37" s="447"/>
      <c r="F37" s="487">
        <f t="shared" si="0"/>
        <v>0</v>
      </c>
      <c r="G37" s="492">
        <f t="shared" si="1"/>
        <v>0</v>
      </c>
      <c r="H37" s="95"/>
    </row>
    <row r="38" spans="1:8" ht="28.5" customHeight="1">
      <c r="A38" s="16">
        <v>25</v>
      </c>
      <c r="B38" s="12" t="s">
        <v>306</v>
      </c>
      <c r="C38" s="1"/>
      <c r="D38" s="21"/>
      <c r="E38" s="446"/>
      <c r="F38" s="487">
        <f t="shared" si="0"/>
        <v>0</v>
      </c>
      <c r="G38" s="492">
        <f t="shared" si="1"/>
        <v>0</v>
      </c>
      <c r="H38" s="86"/>
    </row>
    <row r="39" spans="1:8" ht="34.5" customHeight="1">
      <c r="A39" s="14">
        <v>26</v>
      </c>
      <c r="B39" s="30" t="s">
        <v>30</v>
      </c>
      <c r="C39" s="1"/>
      <c r="D39" s="21"/>
      <c r="E39" s="447"/>
      <c r="F39" s="487">
        <f t="shared" si="0"/>
        <v>0</v>
      </c>
      <c r="G39" s="492">
        <f t="shared" si="1"/>
        <v>0</v>
      </c>
      <c r="H39" s="95"/>
    </row>
    <row r="40" spans="1:8" ht="33.75" customHeight="1">
      <c r="A40" s="14">
        <v>27</v>
      </c>
      <c r="B40" s="30" t="s">
        <v>28</v>
      </c>
      <c r="C40" s="1"/>
      <c r="D40" s="21"/>
      <c r="E40" s="447"/>
      <c r="F40" s="487">
        <f t="shared" si="0"/>
        <v>0</v>
      </c>
      <c r="G40" s="492">
        <f t="shared" si="1"/>
        <v>0</v>
      </c>
      <c r="H40" s="95"/>
    </row>
    <row r="41" spans="1:8" ht="33" customHeight="1">
      <c r="A41" s="14">
        <v>28</v>
      </c>
      <c r="B41" s="30" t="s">
        <v>29</v>
      </c>
      <c r="C41" s="1"/>
      <c r="D41" s="21"/>
      <c r="E41" s="447"/>
      <c r="F41" s="487">
        <f t="shared" si="0"/>
        <v>0</v>
      </c>
      <c r="G41" s="492">
        <f t="shared" si="1"/>
        <v>0</v>
      </c>
      <c r="H41" s="95"/>
    </row>
    <row r="42" spans="1:8" ht="29.25" customHeight="1">
      <c r="A42" s="14"/>
      <c r="B42" s="30"/>
      <c r="C42" s="56"/>
      <c r="D42" s="21"/>
      <c r="E42" s="447"/>
      <c r="F42" s="487">
        <f>SUM(F36:F41)</f>
        <v>0</v>
      </c>
      <c r="G42" s="492">
        <f>SUM(G36:G41)</f>
        <v>0</v>
      </c>
      <c r="H42" s="95"/>
    </row>
    <row r="43" spans="1:8" ht="22.5" customHeight="1">
      <c r="A43" s="457"/>
      <c r="B43" s="193" t="s">
        <v>186</v>
      </c>
      <c r="C43" s="156"/>
      <c r="D43" s="157"/>
      <c r="E43" s="456"/>
      <c r="F43" s="488"/>
      <c r="G43" s="491"/>
      <c r="H43" s="192" t="e">
        <f>(F48/G48)</f>
        <v>#DIV/0!</v>
      </c>
    </row>
    <row r="44" spans="1:8" ht="26.25" customHeight="1">
      <c r="A44" s="2">
        <v>29</v>
      </c>
      <c r="B44" s="15" t="s">
        <v>68</v>
      </c>
      <c r="C44" s="1"/>
      <c r="D44" s="1"/>
      <c r="E44" s="448"/>
      <c r="F44" s="486">
        <f t="shared" si="0"/>
        <v>0</v>
      </c>
      <c r="G44" s="492">
        <f t="shared" si="1"/>
        <v>0</v>
      </c>
      <c r="H44" s="95"/>
    </row>
    <row r="45" spans="1:8" ht="30.75" customHeight="1">
      <c r="A45" s="6">
        <v>30</v>
      </c>
      <c r="B45" s="17" t="s">
        <v>307</v>
      </c>
      <c r="C45" s="1"/>
      <c r="D45" s="1"/>
      <c r="E45" s="449"/>
      <c r="F45" s="486">
        <f t="shared" si="0"/>
        <v>0</v>
      </c>
      <c r="G45" s="492">
        <f t="shared" si="1"/>
        <v>0</v>
      </c>
      <c r="H45" s="95"/>
    </row>
    <row r="46" spans="1:8" ht="28.5" customHeight="1">
      <c r="A46" s="6">
        <v>31</v>
      </c>
      <c r="B46" s="17" t="s">
        <v>308</v>
      </c>
      <c r="C46" s="1"/>
      <c r="D46" s="1"/>
      <c r="E46" s="449"/>
      <c r="F46" s="486">
        <f t="shared" si="0"/>
        <v>0</v>
      </c>
      <c r="G46" s="492">
        <f t="shared" si="1"/>
        <v>0</v>
      </c>
      <c r="H46" s="95"/>
    </row>
    <row r="47" spans="1:8" ht="33" customHeight="1">
      <c r="A47" s="6">
        <v>32</v>
      </c>
      <c r="B47" s="17" t="s">
        <v>92</v>
      </c>
      <c r="C47" s="1"/>
      <c r="D47" s="1"/>
      <c r="E47" s="449"/>
      <c r="F47" s="486">
        <f t="shared" si="0"/>
        <v>0</v>
      </c>
      <c r="G47" s="492">
        <f t="shared" si="1"/>
        <v>0</v>
      </c>
      <c r="H47" s="95"/>
    </row>
    <row r="48" spans="1:8" ht="28.5" customHeight="1">
      <c r="A48" s="6"/>
      <c r="B48" s="17"/>
      <c r="C48" s="1"/>
      <c r="D48" s="1"/>
      <c r="E48" s="449"/>
      <c r="F48" s="486">
        <f>SUM(F44:F47)</f>
        <v>0</v>
      </c>
      <c r="G48" s="492">
        <f>SUM(G44:G47)</f>
        <v>0</v>
      </c>
      <c r="H48" s="95"/>
    </row>
    <row r="49" spans="1:8" ht="28.5" customHeight="1">
      <c r="A49" s="457"/>
      <c r="B49" s="154" t="s">
        <v>182</v>
      </c>
      <c r="C49" s="156"/>
      <c r="D49" s="157"/>
      <c r="E49" s="456"/>
      <c r="F49" s="488"/>
      <c r="G49" s="491"/>
      <c r="H49" s="192" t="e">
        <f>(F50/G50)</f>
        <v>#DIV/0!</v>
      </c>
    </row>
    <row r="50" spans="1:8" ht="42" customHeight="1">
      <c r="A50" s="6">
        <v>33</v>
      </c>
      <c r="B50" s="40" t="s">
        <v>12</v>
      </c>
      <c r="C50" s="40"/>
      <c r="D50" s="40"/>
      <c r="E50" s="448"/>
      <c r="F50" s="486">
        <f t="shared" si="0"/>
        <v>0</v>
      </c>
      <c r="G50" s="492">
        <f t="shared" si="1"/>
        <v>0</v>
      </c>
      <c r="H50" s="95"/>
    </row>
    <row r="51" spans="1:8" ht="25.5" customHeight="1">
      <c r="A51" s="457"/>
      <c r="B51" s="193" t="s">
        <v>310</v>
      </c>
      <c r="C51" s="160"/>
      <c r="D51" s="161"/>
      <c r="E51" s="456"/>
      <c r="F51" s="488"/>
      <c r="G51" s="491"/>
      <c r="H51" s="192" t="e">
        <f>(F55/G55)</f>
        <v>#DIV/0!</v>
      </c>
    </row>
    <row r="52" spans="1:8" ht="29.25" customHeight="1">
      <c r="A52" s="14">
        <v>34</v>
      </c>
      <c r="B52" s="27" t="s">
        <v>253</v>
      </c>
      <c r="C52" s="1"/>
      <c r="D52" s="29"/>
      <c r="E52" s="450"/>
      <c r="F52" s="487">
        <f t="shared" si="0"/>
        <v>0</v>
      </c>
      <c r="G52" s="492">
        <f t="shared" si="1"/>
        <v>0</v>
      </c>
      <c r="H52" s="95"/>
    </row>
    <row r="53" spans="1:8" ht="21" customHeight="1">
      <c r="A53" s="8">
        <v>35</v>
      </c>
      <c r="B53" s="27" t="s">
        <v>311</v>
      </c>
      <c r="C53" s="1"/>
      <c r="D53" s="29"/>
      <c r="E53" s="450"/>
      <c r="F53" s="487">
        <f t="shared" si="0"/>
        <v>0</v>
      </c>
      <c r="G53" s="492">
        <f t="shared" si="1"/>
        <v>0</v>
      </c>
      <c r="H53" s="95"/>
    </row>
    <row r="54" spans="1:8" ht="27.75" customHeight="1">
      <c r="A54" s="8">
        <v>36</v>
      </c>
      <c r="B54" s="27" t="s">
        <v>93</v>
      </c>
      <c r="C54" s="1"/>
      <c r="D54" s="29"/>
      <c r="E54" s="450"/>
      <c r="F54" s="487">
        <f t="shared" si="0"/>
        <v>0</v>
      </c>
      <c r="G54" s="492">
        <f t="shared" si="1"/>
        <v>0</v>
      </c>
      <c r="H54" s="95"/>
    </row>
    <row r="55" spans="1:8" ht="27.75" customHeight="1">
      <c r="A55" s="8"/>
      <c r="B55" s="27"/>
      <c r="C55" s="56"/>
      <c r="D55" s="29"/>
      <c r="E55" s="447"/>
      <c r="F55" s="487">
        <f>SUM(F52:F54)</f>
        <v>0</v>
      </c>
      <c r="G55" s="492">
        <f>SUM(G52:G54)</f>
        <v>0</v>
      </c>
      <c r="H55" s="95"/>
    </row>
    <row r="56" spans="1:8" ht="27.75" customHeight="1">
      <c r="A56" s="133"/>
      <c r="B56" s="163" t="s">
        <v>31</v>
      </c>
      <c r="C56" s="160"/>
      <c r="D56" s="161"/>
      <c r="E56" s="456"/>
      <c r="F56" s="488"/>
      <c r="G56" s="491"/>
      <c r="H56" s="192"/>
    </row>
    <row r="57" spans="1:8" ht="37.5" customHeight="1">
      <c r="A57" s="14">
        <v>38</v>
      </c>
      <c r="B57" s="30" t="s">
        <v>32</v>
      </c>
      <c r="C57" s="17"/>
      <c r="D57" s="32"/>
      <c r="E57" s="448"/>
      <c r="F57" s="487">
        <f>(C57*E57)</f>
        <v>0</v>
      </c>
      <c r="G57" s="492">
        <f>(D57*E57)</f>
        <v>0</v>
      </c>
      <c r="H57" s="95"/>
    </row>
    <row r="58" spans="1:8" ht="34.5" customHeight="1">
      <c r="A58" s="14">
        <v>39</v>
      </c>
      <c r="B58" s="30" t="s">
        <v>33</v>
      </c>
      <c r="C58" s="17"/>
      <c r="D58" s="32"/>
      <c r="E58" s="448"/>
      <c r="F58" s="487">
        <f>(C58*E58)</f>
        <v>0</v>
      </c>
      <c r="G58" s="492">
        <f>(D58*E58)</f>
        <v>0</v>
      </c>
      <c r="H58" s="95"/>
    </row>
    <row r="59" spans="1:8" ht="31.5" customHeight="1">
      <c r="A59" s="63"/>
      <c r="B59" s="60"/>
      <c r="C59" s="17"/>
      <c r="D59" s="61"/>
      <c r="E59" s="13"/>
      <c r="F59" s="486">
        <f>(F57+F58)</f>
        <v>0</v>
      </c>
      <c r="G59" s="487">
        <f>SUM(G56:G58)</f>
        <v>0</v>
      </c>
      <c r="H59" s="96"/>
    </row>
    <row r="60" spans="1:8" ht="25.5" customHeight="1" thickBot="1">
      <c r="A60" s="455"/>
      <c r="B60" s="437" t="s">
        <v>44</v>
      </c>
      <c r="C60" s="437"/>
      <c r="D60" s="437"/>
      <c r="E60" s="438"/>
      <c r="F60" s="493">
        <f>(F22+F27+F32+F34+F42+F48+F50+F55)</f>
        <v>0</v>
      </c>
      <c r="G60" s="493">
        <f>(G22+G27+G32+G34+G42+G48+G50+G55)</f>
        <v>0</v>
      </c>
      <c r="H60" s="439" t="e">
        <f>(F60/G60)</f>
        <v>#DIV/0!</v>
      </c>
    </row>
    <row r="61" spans="1:8" ht="12.75">
      <c r="A61" s="25"/>
      <c r="B61" s="262"/>
      <c r="C61" s="262"/>
      <c r="D61" s="262"/>
      <c r="E61" s="4"/>
      <c r="F61" s="494"/>
      <c r="G61" s="494"/>
      <c r="H61" s="4"/>
    </row>
  </sheetData>
  <sheetProtection/>
  <mergeCells count="8">
    <mergeCell ref="B61:D61"/>
    <mergeCell ref="B60:D60"/>
    <mergeCell ref="A6:H6"/>
    <mergeCell ref="A1:H1"/>
    <mergeCell ref="A3:H3"/>
    <mergeCell ref="A4:H4"/>
    <mergeCell ref="A5:H5"/>
    <mergeCell ref="A2:H2"/>
  </mergeCells>
  <printOptions/>
  <pageMargins left="0.1968503937007874" right="0.1968503937007874" top="0.44" bottom="0.42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zoomScalePageLayoutView="0" workbookViewId="0" topLeftCell="A25">
      <selection activeCell="C34" sqref="C34"/>
    </sheetView>
  </sheetViews>
  <sheetFormatPr defaultColWidth="11.421875" defaultRowHeight="12.75"/>
  <cols>
    <col min="1" max="1" width="6.57421875" style="0" customWidth="1"/>
    <col min="2" max="2" width="41.140625" style="0" customWidth="1"/>
    <col min="3" max="4" width="8.28125" style="0" customWidth="1"/>
    <col min="5" max="5" width="10.7109375" style="0" customWidth="1"/>
    <col min="6" max="6" width="11.421875" style="0" customWidth="1"/>
    <col min="7" max="7" width="11.28125" style="0" customWidth="1"/>
    <col min="8" max="8" width="10.421875" style="0" customWidth="1"/>
  </cols>
  <sheetData>
    <row r="1" spans="1:8" ht="15.75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24.75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18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27" customHeight="1">
      <c r="A4" s="461" t="s">
        <v>184</v>
      </c>
      <c r="B4" s="461"/>
      <c r="C4" s="461"/>
      <c r="D4" s="461"/>
      <c r="E4" s="461"/>
      <c r="F4" s="461"/>
      <c r="G4" s="461"/>
      <c r="H4" s="461"/>
    </row>
    <row r="5" spans="1:8" ht="21" customHeight="1" thickBot="1">
      <c r="A5" s="259" t="s">
        <v>340</v>
      </c>
      <c r="B5" s="259"/>
      <c r="C5" s="259"/>
      <c r="D5" s="259"/>
      <c r="E5" s="259"/>
      <c r="F5" s="259"/>
      <c r="G5" s="259"/>
      <c r="H5" s="259"/>
    </row>
    <row r="6" spans="1:8" ht="41.25" customHeight="1" thickBot="1">
      <c r="A6" s="386" t="s">
        <v>129</v>
      </c>
      <c r="B6" s="387" t="s">
        <v>107</v>
      </c>
      <c r="C6" s="388" t="s">
        <v>145</v>
      </c>
      <c r="D6" s="389" t="s">
        <v>146</v>
      </c>
      <c r="E6" s="388" t="s">
        <v>163</v>
      </c>
      <c r="F6" s="388" t="s">
        <v>109</v>
      </c>
      <c r="G6" s="388" t="s">
        <v>110</v>
      </c>
      <c r="H6" s="391" t="s">
        <v>44</v>
      </c>
    </row>
    <row r="7" spans="1:8" ht="21.75" customHeight="1">
      <c r="A7" s="462"/>
      <c r="B7" s="463" t="s">
        <v>162</v>
      </c>
      <c r="C7" s="464"/>
      <c r="D7" s="464"/>
      <c r="E7" s="465"/>
      <c r="F7" s="466"/>
      <c r="G7" s="467"/>
      <c r="H7" s="192" t="e">
        <f>(F11/G11)</f>
        <v>#DIV/0!</v>
      </c>
    </row>
    <row r="8" spans="1:8" ht="25.5" customHeight="1">
      <c r="A8" s="10">
        <v>13</v>
      </c>
      <c r="B8" s="15" t="s">
        <v>165</v>
      </c>
      <c r="C8" s="15"/>
      <c r="D8" s="15"/>
      <c r="E8" s="33"/>
      <c r="F8" s="1">
        <f aca="true" t="shared" si="0" ref="F8:F27">(C8*E8)</f>
        <v>0</v>
      </c>
      <c r="G8" s="1">
        <f aca="true" t="shared" si="1" ref="G8:G18">(D8*E8)</f>
        <v>0</v>
      </c>
      <c r="H8" s="95"/>
    </row>
    <row r="9" spans="1:8" ht="29.25" customHeight="1">
      <c r="A9" s="10">
        <v>14</v>
      </c>
      <c r="B9" s="17" t="s">
        <v>166</v>
      </c>
      <c r="C9" s="17"/>
      <c r="D9" s="15"/>
      <c r="E9" s="70"/>
      <c r="F9" s="1">
        <f t="shared" si="0"/>
        <v>0</v>
      </c>
      <c r="G9" s="1">
        <f t="shared" si="1"/>
        <v>0</v>
      </c>
      <c r="H9" s="95"/>
    </row>
    <row r="10" spans="1:8" ht="32.25" customHeight="1">
      <c r="A10" s="10">
        <v>16</v>
      </c>
      <c r="B10" s="17" t="s">
        <v>103</v>
      </c>
      <c r="C10" s="17"/>
      <c r="D10" s="15"/>
      <c r="E10" s="70"/>
      <c r="F10" s="1">
        <f t="shared" si="0"/>
        <v>0</v>
      </c>
      <c r="G10" s="1">
        <f t="shared" si="1"/>
        <v>0</v>
      </c>
      <c r="H10" s="95"/>
    </row>
    <row r="11" spans="1:8" ht="21" customHeight="1">
      <c r="A11" s="283"/>
      <c r="B11" s="284"/>
      <c r="C11" s="284"/>
      <c r="D11" s="284"/>
      <c r="E11" s="285"/>
      <c r="F11" s="1">
        <f>SUM(F8:F10)</f>
        <v>0</v>
      </c>
      <c r="G11" s="1">
        <f>SUM(G8:G10)</f>
        <v>0</v>
      </c>
      <c r="H11" s="95"/>
    </row>
    <row r="12" spans="1:8" ht="34.5" customHeight="1">
      <c r="A12" s="462"/>
      <c r="B12" s="212" t="s">
        <v>174</v>
      </c>
      <c r="C12" s="464"/>
      <c r="D12" s="464"/>
      <c r="E12" s="468"/>
      <c r="F12" s="469"/>
      <c r="G12" s="467"/>
      <c r="H12" s="192" t="e">
        <f>(F14/G14)</f>
        <v>#DIV/0!</v>
      </c>
    </row>
    <row r="13" spans="1:8" ht="32.25" customHeight="1">
      <c r="A13" s="10">
        <v>15</v>
      </c>
      <c r="B13" s="17" t="s">
        <v>173</v>
      </c>
      <c r="C13" s="17"/>
      <c r="D13" s="17"/>
      <c r="E13" s="70"/>
      <c r="F13" s="1">
        <f t="shared" si="0"/>
        <v>0</v>
      </c>
      <c r="G13" s="1">
        <f t="shared" si="1"/>
        <v>0</v>
      </c>
      <c r="H13" s="95"/>
    </row>
    <row r="14" spans="1:8" ht="25.5" customHeight="1">
      <c r="A14" s="117"/>
      <c r="B14" s="17"/>
      <c r="C14" s="31"/>
      <c r="D14" s="31"/>
      <c r="E14" s="115"/>
      <c r="F14" s="116">
        <f>SUM(F13)</f>
        <v>0</v>
      </c>
      <c r="G14" s="3">
        <f>SUM(G13)</f>
        <v>0</v>
      </c>
      <c r="H14" s="95"/>
    </row>
    <row r="15" spans="1:8" ht="27.75" customHeight="1">
      <c r="A15" s="470"/>
      <c r="B15" s="193" t="s">
        <v>175</v>
      </c>
      <c r="C15" s="471"/>
      <c r="D15" s="471"/>
      <c r="E15" s="472"/>
      <c r="F15" s="469"/>
      <c r="G15" s="467"/>
      <c r="H15" s="192" t="e">
        <f>(F21/G21)</f>
        <v>#DIV/0!</v>
      </c>
    </row>
    <row r="16" spans="1:8" ht="32.25" customHeight="1">
      <c r="A16" s="10">
        <v>17</v>
      </c>
      <c r="B16" s="17" t="s">
        <v>172</v>
      </c>
      <c r="C16" s="17"/>
      <c r="D16" s="17"/>
      <c r="E16" s="70"/>
      <c r="F16" s="1">
        <f t="shared" si="0"/>
        <v>0</v>
      </c>
      <c r="G16" s="1">
        <f t="shared" si="1"/>
        <v>0</v>
      </c>
      <c r="H16" s="95"/>
    </row>
    <row r="17" spans="1:8" ht="48" customHeight="1">
      <c r="A17" s="10">
        <v>20</v>
      </c>
      <c r="B17" s="17" t="s">
        <v>171</v>
      </c>
      <c r="C17" s="17"/>
      <c r="D17" s="17"/>
      <c r="E17" s="70"/>
      <c r="F17" s="1">
        <f t="shared" si="0"/>
        <v>0</v>
      </c>
      <c r="G17" s="1">
        <f t="shared" si="1"/>
        <v>0</v>
      </c>
      <c r="H17" s="95"/>
    </row>
    <row r="18" spans="1:8" ht="44.25" customHeight="1">
      <c r="A18" s="10">
        <v>21</v>
      </c>
      <c r="B18" s="17" t="s">
        <v>170</v>
      </c>
      <c r="C18" s="17"/>
      <c r="D18" s="17"/>
      <c r="E18" s="70"/>
      <c r="F18" s="1">
        <f t="shared" si="0"/>
        <v>0</v>
      </c>
      <c r="G18" s="1">
        <f t="shared" si="1"/>
        <v>0</v>
      </c>
      <c r="H18" s="95"/>
    </row>
    <row r="19" spans="1:8" ht="37.5" customHeight="1">
      <c r="A19" s="24">
        <v>14</v>
      </c>
      <c r="B19" s="17" t="s">
        <v>180</v>
      </c>
      <c r="C19" s="65"/>
      <c r="D19" s="119"/>
      <c r="E19" s="70"/>
      <c r="F19" s="1">
        <v>0</v>
      </c>
      <c r="G19" s="1">
        <v>0</v>
      </c>
      <c r="H19" s="95"/>
    </row>
    <row r="20" spans="1:8" ht="39" customHeight="1">
      <c r="A20" s="24">
        <v>15</v>
      </c>
      <c r="B20" s="17" t="s">
        <v>181</v>
      </c>
      <c r="C20" s="65"/>
      <c r="D20" s="119"/>
      <c r="E20" s="70"/>
      <c r="F20" s="1">
        <v>0</v>
      </c>
      <c r="G20" s="1">
        <v>0</v>
      </c>
      <c r="H20" s="95"/>
    </row>
    <row r="21" spans="1:8" ht="28.5" customHeight="1">
      <c r="A21" s="113"/>
      <c r="B21" s="30"/>
      <c r="C21" s="105"/>
      <c r="D21" s="114"/>
      <c r="E21" s="115"/>
      <c r="F21" s="116">
        <f>SUM(F16:F20)</f>
        <v>0</v>
      </c>
      <c r="G21" s="3">
        <f>SUM(G16:G20)</f>
        <v>0</v>
      </c>
      <c r="H21" s="95"/>
    </row>
    <row r="22" spans="1:8" ht="33.75" customHeight="1">
      <c r="A22" s="470"/>
      <c r="B22" s="154" t="s">
        <v>182</v>
      </c>
      <c r="C22" s="471"/>
      <c r="D22" s="471"/>
      <c r="E22" s="472"/>
      <c r="F22" s="469"/>
      <c r="G22" s="467"/>
      <c r="H22" s="192" t="e">
        <f>(F23/G23)</f>
        <v>#DIV/0!</v>
      </c>
    </row>
    <row r="23" spans="1:8" ht="39" customHeight="1">
      <c r="A23" s="10">
        <v>19</v>
      </c>
      <c r="B23" s="40" t="s">
        <v>169</v>
      </c>
      <c r="C23" s="40"/>
      <c r="D23" s="40"/>
      <c r="E23" s="79"/>
      <c r="F23" s="1">
        <f t="shared" si="0"/>
        <v>0</v>
      </c>
      <c r="G23" s="1">
        <f>(D23*E23)</f>
        <v>0</v>
      </c>
      <c r="H23" s="95"/>
    </row>
    <row r="24" spans="1:8" ht="21.75" customHeight="1">
      <c r="A24" s="213"/>
      <c r="B24" s="134" t="s">
        <v>183</v>
      </c>
      <c r="C24" s="135"/>
      <c r="D24" s="135"/>
      <c r="E24" s="210"/>
      <c r="F24" s="131"/>
      <c r="G24" s="131"/>
      <c r="H24" s="192" t="e">
        <f>(F28/G28)</f>
        <v>#DIV/0!</v>
      </c>
    </row>
    <row r="25" spans="1:8" ht="36.75" customHeight="1">
      <c r="A25" s="24">
        <v>9</v>
      </c>
      <c r="B25" s="46" t="s">
        <v>43</v>
      </c>
      <c r="C25" s="120"/>
      <c r="D25" s="119"/>
      <c r="E25" s="70"/>
      <c r="F25" s="1">
        <f t="shared" si="0"/>
        <v>0</v>
      </c>
      <c r="G25" s="1">
        <f>(D25*E25)</f>
        <v>0</v>
      </c>
      <c r="H25" s="95"/>
    </row>
    <row r="26" spans="1:8" ht="24" customHeight="1">
      <c r="A26" s="44">
        <v>17</v>
      </c>
      <c r="B26" s="45" t="s">
        <v>39</v>
      </c>
      <c r="C26" s="119"/>
      <c r="D26" s="119"/>
      <c r="E26" s="74"/>
      <c r="F26" s="1">
        <f t="shared" si="0"/>
        <v>0</v>
      </c>
      <c r="G26" s="1">
        <f>(D26*E26)</f>
        <v>0</v>
      </c>
      <c r="H26" s="99"/>
    </row>
    <row r="27" spans="1:8" ht="26.25" customHeight="1">
      <c r="A27" s="44">
        <v>18</v>
      </c>
      <c r="B27" s="484" t="s">
        <v>343</v>
      </c>
      <c r="C27" s="119"/>
      <c r="D27" s="119"/>
      <c r="E27" s="74"/>
      <c r="F27" s="1">
        <f t="shared" si="0"/>
        <v>0</v>
      </c>
      <c r="G27" s="1">
        <f>(D27*E27)</f>
        <v>0</v>
      </c>
      <c r="H27" s="99"/>
    </row>
    <row r="28" spans="1:8" ht="27.75" customHeight="1">
      <c r="A28" s="44"/>
      <c r="B28" s="45"/>
      <c r="C28" s="73"/>
      <c r="D28" s="72"/>
      <c r="E28" s="74"/>
      <c r="F28" s="1">
        <f>SUM(F25:F27)</f>
        <v>0</v>
      </c>
      <c r="G28" s="1">
        <f>SUM(G25:G27)</f>
        <v>0</v>
      </c>
      <c r="H28" s="99"/>
    </row>
    <row r="29" spans="1:8" ht="25.5" customHeight="1">
      <c r="A29" s="214"/>
      <c r="B29" s="134" t="s">
        <v>167</v>
      </c>
      <c r="C29" s="135"/>
      <c r="D29" s="215"/>
      <c r="E29" s="210"/>
      <c r="F29" s="131"/>
      <c r="G29" s="131"/>
      <c r="H29" s="192" t="e">
        <f>(F36/G36)</f>
        <v>#DIV/0!</v>
      </c>
    </row>
    <row r="30" spans="1:8" ht="25.5" customHeight="1">
      <c r="A30" s="10">
        <v>10</v>
      </c>
      <c r="B30" s="106" t="s">
        <v>168</v>
      </c>
      <c r="C30" s="118"/>
      <c r="D30" s="118"/>
      <c r="E30" s="107"/>
      <c r="F30" s="1">
        <f aca="true" t="shared" si="2" ref="F30:F35">(C30*E30)</f>
        <v>0</v>
      </c>
      <c r="G30" s="1">
        <f aca="true" t="shared" si="3" ref="G30:G35">(D30*E30)</f>
        <v>0</v>
      </c>
      <c r="H30" s="95"/>
    </row>
    <row r="31" spans="1:8" ht="21" customHeight="1">
      <c r="A31" s="24">
        <v>8</v>
      </c>
      <c r="B31" s="17" t="s">
        <v>148</v>
      </c>
      <c r="C31" s="65"/>
      <c r="D31" s="119"/>
      <c r="E31" s="70"/>
      <c r="F31" s="1">
        <f t="shared" si="2"/>
        <v>0</v>
      </c>
      <c r="G31" s="1">
        <f t="shared" si="3"/>
        <v>0</v>
      </c>
      <c r="H31" s="95"/>
    </row>
    <row r="32" spans="1:8" ht="25.5" customHeight="1">
      <c r="A32" s="24">
        <v>11</v>
      </c>
      <c r="B32" s="17" t="s">
        <v>104</v>
      </c>
      <c r="C32" s="65"/>
      <c r="D32" s="119"/>
      <c r="E32" s="70"/>
      <c r="F32" s="1">
        <f t="shared" si="2"/>
        <v>0</v>
      </c>
      <c r="G32" s="1">
        <f t="shared" si="3"/>
        <v>0</v>
      </c>
      <c r="H32" s="95"/>
    </row>
    <row r="33" spans="1:8" ht="27" customHeight="1">
      <c r="A33" s="24">
        <v>16</v>
      </c>
      <c r="B33" s="17" t="s">
        <v>105</v>
      </c>
      <c r="C33" s="65"/>
      <c r="D33" s="119"/>
      <c r="E33" s="473"/>
      <c r="F33" s="1">
        <f t="shared" si="2"/>
        <v>0</v>
      </c>
      <c r="G33" s="1">
        <f t="shared" si="3"/>
        <v>0</v>
      </c>
      <c r="H33" s="95"/>
    </row>
    <row r="34" spans="1:8" ht="27" customHeight="1">
      <c r="A34" s="10">
        <v>12</v>
      </c>
      <c r="B34" s="485" t="s">
        <v>344</v>
      </c>
      <c r="C34" s="17"/>
      <c r="D34" s="118"/>
      <c r="E34" s="70"/>
      <c r="F34" s="1">
        <f t="shared" si="2"/>
        <v>0</v>
      </c>
      <c r="G34" s="1">
        <f t="shared" si="3"/>
        <v>0</v>
      </c>
      <c r="H34" s="95"/>
    </row>
    <row r="35" spans="1:8" ht="27" customHeight="1">
      <c r="A35" s="10">
        <v>18</v>
      </c>
      <c r="B35" s="15" t="s">
        <v>105</v>
      </c>
      <c r="C35" s="15"/>
      <c r="D35" s="118"/>
      <c r="E35" s="33"/>
      <c r="F35" s="1">
        <f t="shared" si="2"/>
        <v>0</v>
      </c>
      <c r="G35" s="1">
        <f t="shared" si="3"/>
        <v>0</v>
      </c>
      <c r="H35" s="95"/>
    </row>
    <row r="36" spans="1:8" ht="21" customHeight="1">
      <c r="A36" s="24"/>
      <c r="B36" s="17"/>
      <c r="C36" s="71"/>
      <c r="D36" s="71"/>
      <c r="E36" s="75"/>
      <c r="F36" s="1">
        <f>SUM(F30:F35)</f>
        <v>0</v>
      </c>
      <c r="G36" s="1">
        <f>SUM(G30:G35)</f>
        <v>0</v>
      </c>
      <c r="H36" s="95"/>
    </row>
    <row r="37" spans="1:8" ht="24" customHeight="1">
      <c r="A37" s="214"/>
      <c r="B37" s="134" t="s">
        <v>130</v>
      </c>
      <c r="C37" s="135"/>
      <c r="D37" s="209"/>
      <c r="E37" s="210"/>
      <c r="F37" s="131"/>
      <c r="G37" s="131"/>
      <c r="H37" s="192" t="e">
        <f>(F40/G40)</f>
        <v>#DIV/0!</v>
      </c>
    </row>
    <row r="38" spans="1:8" ht="26.25" customHeight="1">
      <c r="A38" s="24">
        <v>12</v>
      </c>
      <c r="B38" s="17" t="s">
        <v>38</v>
      </c>
      <c r="C38" s="65"/>
      <c r="D38" s="65"/>
      <c r="E38" s="70"/>
      <c r="F38" s="1">
        <f>(C38*E38)</f>
        <v>0</v>
      </c>
      <c r="G38" s="1">
        <f>(D38*E38)</f>
        <v>0</v>
      </c>
      <c r="H38" s="95"/>
    </row>
    <row r="39" spans="1:8" ht="30" customHeight="1">
      <c r="A39" s="24">
        <v>13</v>
      </c>
      <c r="B39" s="17" t="s">
        <v>37</v>
      </c>
      <c r="C39" s="65"/>
      <c r="D39" s="65"/>
      <c r="E39" s="70"/>
      <c r="F39" s="1">
        <f>(C39*E39)</f>
        <v>0</v>
      </c>
      <c r="G39" s="1">
        <f>(D39*E39)</f>
        <v>0</v>
      </c>
      <c r="H39" s="95"/>
    </row>
    <row r="40" spans="1:8" ht="31.5" customHeight="1">
      <c r="A40" s="24"/>
      <c r="B40" s="17"/>
      <c r="C40" s="65"/>
      <c r="D40" s="65"/>
      <c r="E40" s="70"/>
      <c r="F40" s="1">
        <f>SUM(F38:F39)</f>
        <v>0</v>
      </c>
      <c r="G40" s="1">
        <f>SUM(G38:G39)</f>
        <v>0</v>
      </c>
      <c r="H40" s="95"/>
    </row>
    <row r="41" spans="1:8" ht="31.5" customHeight="1">
      <c r="A41" s="394"/>
      <c r="B41" s="393" t="s">
        <v>44</v>
      </c>
      <c r="C41" s="393"/>
      <c r="D41" s="393"/>
      <c r="E41" s="393"/>
      <c r="F41" s="394">
        <f>(F11+F14+F21+F23+F28+F36+F40)</f>
        <v>0</v>
      </c>
      <c r="G41" s="394">
        <f>(G11+G14+G21+G23+G28+G36+G40)</f>
        <v>0</v>
      </c>
      <c r="H41" s="395" t="e">
        <f>(F41/G41)</f>
        <v>#DIV/0!</v>
      </c>
    </row>
    <row r="42" spans="1:8" ht="12.75">
      <c r="A42" s="4"/>
      <c r="B42" s="262"/>
      <c r="C42" s="262"/>
      <c r="D42" s="262"/>
      <c r="E42" s="262"/>
      <c r="F42" s="4"/>
      <c r="G42" s="4"/>
      <c r="H42" s="4"/>
    </row>
  </sheetData>
  <sheetProtection/>
  <mergeCells count="8">
    <mergeCell ref="B41:E41"/>
    <mergeCell ref="B42:E42"/>
    <mergeCell ref="A2:H2"/>
    <mergeCell ref="A1:H1"/>
    <mergeCell ref="A3:H3"/>
    <mergeCell ref="A4:H4"/>
    <mergeCell ref="A5:H5"/>
    <mergeCell ref="A11:E11"/>
  </mergeCells>
  <printOptions/>
  <pageMargins left="0.1968503937007874" right="0.1968503937007874" top="0.4330708661417323" bottom="0.4330708661417323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35"/>
  <sheetViews>
    <sheetView zoomScalePageLayoutView="0" workbookViewId="0" topLeftCell="A7">
      <selection activeCell="F22" sqref="F22"/>
    </sheetView>
  </sheetViews>
  <sheetFormatPr defaultColWidth="11.421875" defaultRowHeight="12.75"/>
  <cols>
    <col min="1" max="1" width="6.57421875" style="0" customWidth="1"/>
    <col min="2" max="2" width="42.8515625" style="0" customWidth="1"/>
    <col min="3" max="3" width="7.28125" style="0" customWidth="1"/>
    <col min="4" max="4" width="8.00390625" style="0" customWidth="1"/>
    <col min="5" max="5" width="9.421875" style="0" customWidth="1"/>
    <col min="6" max="6" width="9.28125" style="0" customWidth="1"/>
    <col min="7" max="7" width="10.00390625" style="0" customWidth="1"/>
    <col min="8" max="8" width="10.7109375" style="0" customWidth="1"/>
  </cols>
  <sheetData>
    <row r="1" spans="1:8" ht="15.75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24.75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18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27" customHeight="1">
      <c r="A4" s="461" t="s">
        <v>164</v>
      </c>
      <c r="B4" s="461"/>
      <c r="C4" s="461"/>
      <c r="D4" s="461"/>
      <c r="E4" s="461"/>
      <c r="F4" s="461"/>
      <c r="G4" s="461"/>
      <c r="H4" s="461"/>
    </row>
    <row r="5" spans="1:8" ht="21" customHeight="1" thickBot="1">
      <c r="A5" s="259" t="s">
        <v>340</v>
      </c>
      <c r="B5" s="259"/>
      <c r="C5" s="259"/>
      <c r="D5" s="259"/>
      <c r="E5" s="259"/>
      <c r="F5" s="259"/>
      <c r="G5" s="259"/>
      <c r="H5" s="259"/>
    </row>
    <row r="6" spans="1:8" ht="47.25" customHeight="1" thickBot="1">
      <c r="A6" s="386" t="s">
        <v>129</v>
      </c>
      <c r="B6" s="387" t="s">
        <v>107</v>
      </c>
      <c r="C6" s="388" t="s">
        <v>145</v>
      </c>
      <c r="D6" s="389" t="s">
        <v>146</v>
      </c>
      <c r="E6" s="388" t="s">
        <v>163</v>
      </c>
      <c r="F6" s="388" t="s">
        <v>109</v>
      </c>
      <c r="G6" s="388" t="s">
        <v>110</v>
      </c>
      <c r="H6" s="391" t="s">
        <v>44</v>
      </c>
    </row>
    <row r="7" spans="1:8" ht="30" customHeight="1">
      <c r="A7" s="481"/>
      <c r="B7" s="149" t="s">
        <v>111</v>
      </c>
      <c r="C7" s="176"/>
      <c r="D7" s="176"/>
      <c r="E7" s="483"/>
      <c r="F7" s="482"/>
      <c r="G7" s="479"/>
      <c r="H7" s="480" t="e">
        <f>(F12/G12)</f>
        <v>#DIV/0!</v>
      </c>
    </row>
    <row r="8" spans="1:8" ht="18.75" customHeight="1">
      <c r="A8" s="2">
        <v>1</v>
      </c>
      <c r="B8" s="15" t="s">
        <v>177</v>
      </c>
      <c r="C8" s="1"/>
      <c r="D8" s="15"/>
      <c r="E8" s="33"/>
      <c r="F8" s="1">
        <f>(C8*E8)</f>
        <v>0</v>
      </c>
      <c r="G8" s="1">
        <f>(D8*E8)</f>
        <v>0</v>
      </c>
      <c r="H8" s="95"/>
    </row>
    <row r="9" spans="1:8" ht="20.25" customHeight="1">
      <c r="A9" s="2">
        <v>2</v>
      </c>
      <c r="B9" s="15" t="s">
        <v>160</v>
      </c>
      <c r="C9" s="1"/>
      <c r="D9" s="15"/>
      <c r="E9" s="33"/>
      <c r="F9" s="1">
        <f>(C9*E9)</f>
        <v>0</v>
      </c>
      <c r="G9" s="1">
        <f>(D9*E9)</f>
        <v>0</v>
      </c>
      <c r="H9" s="95"/>
    </row>
    <row r="10" spans="1:8" ht="22.5" customHeight="1">
      <c r="A10" s="2">
        <v>3</v>
      </c>
      <c r="B10" s="15" t="s">
        <v>161</v>
      </c>
      <c r="C10" s="1"/>
      <c r="D10" s="15"/>
      <c r="E10" s="33"/>
      <c r="F10" s="1">
        <f>(C10*E10)</f>
        <v>0</v>
      </c>
      <c r="G10" s="1">
        <f>(D10*E10)</f>
        <v>0</v>
      </c>
      <c r="H10" s="95"/>
    </row>
    <row r="11" spans="1:8" ht="21.75" customHeight="1">
      <c r="A11" s="2">
        <v>5</v>
      </c>
      <c r="B11" s="15" t="s">
        <v>176</v>
      </c>
      <c r="C11" s="15"/>
      <c r="D11" s="15"/>
      <c r="E11" s="33"/>
      <c r="F11" s="1">
        <f>(C11*E11)</f>
        <v>0</v>
      </c>
      <c r="G11" s="1">
        <f>(D11*E11)</f>
        <v>0</v>
      </c>
      <c r="H11" s="95"/>
    </row>
    <row r="12" spans="1:8" ht="21.75" customHeight="1">
      <c r="A12" s="286"/>
      <c r="B12" s="287"/>
      <c r="C12" s="287"/>
      <c r="D12" s="287"/>
      <c r="E12" s="288"/>
      <c r="F12" s="23">
        <f>SUM(F8:F11)</f>
        <v>0</v>
      </c>
      <c r="G12" s="3">
        <f>SUM(G8:G11)</f>
        <v>0</v>
      </c>
      <c r="H12" s="95"/>
    </row>
    <row r="13" spans="1:8" ht="21.75" customHeight="1">
      <c r="A13" s="462"/>
      <c r="B13" s="463" t="s">
        <v>162</v>
      </c>
      <c r="C13" s="464"/>
      <c r="D13" s="464"/>
      <c r="E13" s="468"/>
      <c r="F13" s="469"/>
      <c r="G13" s="467"/>
      <c r="H13" s="192" t="e">
        <f>(F17/G17)</f>
        <v>#DIV/0!</v>
      </c>
    </row>
    <row r="14" spans="1:8" ht="21.75" customHeight="1">
      <c r="A14" s="10">
        <v>13</v>
      </c>
      <c r="B14" s="15" t="s">
        <v>165</v>
      </c>
      <c r="C14" s="15"/>
      <c r="D14" s="15"/>
      <c r="E14" s="33"/>
      <c r="F14" s="1">
        <f>(C14*E14)</f>
        <v>0</v>
      </c>
      <c r="G14" s="1">
        <f>(D14*E14)</f>
        <v>0</v>
      </c>
      <c r="H14" s="95"/>
    </row>
    <row r="15" spans="1:8" ht="29.25" customHeight="1">
      <c r="A15" s="10">
        <v>14</v>
      </c>
      <c r="B15" s="17" t="s">
        <v>166</v>
      </c>
      <c r="C15" s="17"/>
      <c r="D15" s="15"/>
      <c r="E15" s="70"/>
      <c r="F15" s="1">
        <f>(C15*E15)</f>
        <v>0</v>
      </c>
      <c r="G15" s="1">
        <f>(D15*E15)</f>
        <v>0</v>
      </c>
      <c r="H15" s="95"/>
    </row>
    <row r="16" spans="1:8" ht="26.25" customHeight="1">
      <c r="A16" s="10">
        <v>16</v>
      </c>
      <c r="B16" s="17" t="s">
        <v>103</v>
      </c>
      <c r="C16" s="17"/>
      <c r="D16" s="15"/>
      <c r="E16" s="70"/>
      <c r="F16" s="1">
        <f>(C16*E16)</f>
        <v>0</v>
      </c>
      <c r="G16" s="1">
        <f>(D16*E16)</f>
        <v>0</v>
      </c>
      <c r="H16" s="95"/>
    </row>
    <row r="17" spans="1:8" ht="24" customHeight="1">
      <c r="A17" s="283"/>
      <c r="B17" s="284"/>
      <c r="C17" s="284"/>
      <c r="D17" s="284"/>
      <c r="E17" s="285"/>
      <c r="F17" s="1">
        <f>SUM(F14:F16)</f>
        <v>0</v>
      </c>
      <c r="G17" s="1">
        <f>SUM(G14:G16)</f>
        <v>0</v>
      </c>
      <c r="H17" s="95"/>
    </row>
    <row r="18" spans="1:8" ht="34.5" customHeight="1">
      <c r="A18" s="462"/>
      <c r="B18" s="212" t="s">
        <v>174</v>
      </c>
      <c r="C18" s="464"/>
      <c r="D18" s="464"/>
      <c r="E18" s="468"/>
      <c r="F18" s="469"/>
      <c r="G18" s="467"/>
      <c r="H18" s="192" t="e">
        <f>(F19/G19)</f>
        <v>#DIV/0!</v>
      </c>
    </row>
    <row r="19" spans="1:8" ht="32.25" customHeight="1">
      <c r="A19" s="10">
        <v>15</v>
      </c>
      <c r="B19" s="17" t="s">
        <v>173</v>
      </c>
      <c r="C19" s="17"/>
      <c r="D19" s="17"/>
      <c r="E19" s="70"/>
      <c r="F19" s="1">
        <f>(C19*E19)</f>
        <v>0</v>
      </c>
      <c r="G19" s="1">
        <f>(D19*E19)</f>
        <v>0</v>
      </c>
      <c r="H19" s="95"/>
    </row>
    <row r="20" spans="1:8" ht="35.25" customHeight="1">
      <c r="A20" s="470"/>
      <c r="B20" s="193" t="s">
        <v>175</v>
      </c>
      <c r="C20" s="471"/>
      <c r="D20" s="471"/>
      <c r="E20" s="472"/>
      <c r="F20" s="469"/>
      <c r="G20" s="467"/>
      <c r="H20" s="192" t="e">
        <f>(F24/G24)</f>
        <v>#DIV/0!</v>
      </c>
    </row>
    <row r="21" spans="1:8" ht="36.75" customHeight="1">
      <c r="A21" s="10">
        <v>17</v>
      </c>
      <c r="B21" s="17" t="s">
        <v>172</v>
      </c>
      <c r="C21" s="17"/>
      <c r="D21" s="17"/>
      <c r="E21" s="70"/>
      <c r="F21" s="1">
        <f>(C21*E21)</f>
        <v>0</v>
      </c>
      <c r="G21" s="1">
        <f>(D21*E21)</f>
        <v>0</v>
      </c>
      <c r="H21" s="95"/>
    </row>
    <row r="22" spans="1:8" ht="41.25" customHeight="1">
      <c r="A22" s="10">
        <v>20</v>
      </c>
      <c r="B22" s="17" t="s">
        <v>171</v>
      </c>
      <c r="C22" s="17"/>
      <c r="D22" s="17"/>
      <c r="E22" s="70"/>
      <c r="F22" s="1">
        <f>(C22*E22)</f>
        <v>0</v>
      </c>
      <c r="G22" s="1">
        <f>(D22*E22)</f>
        <v>0</v>
      </c>
      <c r="H22" s="95"/>
    </row>
    <row r="23" spans="1:8" ht="44.25" customHeight="1">
      <c r="A23" s="10">
        <v>21</v>
      </c>
      <c r="B23" s="17" t="s">
        <v>170</v>
      </c>
      <c r="C23" s="17"/>
      <c r="D23" s="17"/>
      <c r="E23" s="70"/>
      <c r="F23" s="1">
        <f>(C23*E23)</f>
        <v>0</v>
      </c>
      <c r="G23" s="1">
        <f>(D23*E23)</f>
        <v>0</v>
      </c>
      <c r="H23" s="95"/>
    </row>
    <row r="24" spans="1:8" ht="25.5" customHeight="1">
      <c r="A24" s="10"/>
      <c r="B24" s="17"/>
      <c r="C24" s="17"/>
      <c r="D24" s="17"/>
      <c r="E24" s="70"/>
      <c r="F24" s="1">
        <f>SUM(F21:F23)</f>
        <v>0</v>
      </c>
      <c r="G24" s="1">
        <f>SUM(G21:G23)</f>
        <v>0</v>
      </c>
      <c r="H24" s="95"/>
    </row>
    <row r="25" spans="1:8" ht="26.25" customHeight="1">
      <c r="A25" s="470"/>
      <c r="B25" s="154" t="s">
        <v>182</v>
      </c>
      <c r="C25" s="471"/>
      <c r="D25" s="471"/>
      <c r="E25" s="472"/>
      <c r="F25" s="469"/>
      <c r="G25" s="467"/>
      <c r="H25" s="192" t="e">
        <f>(F26/G26)</f>
        <v>#DIV/0!</v>
      </c>
    </row>
    <row r="26" spans="1:8" ht="35.25" customHeight="1">
      <c r="A26" s="10">
        <v>19</v>
      </c>
      <c r="B26" s="40" t="s">
        <v>169</v>
      </c>
      <c r="C26" s="40"/>
      <c r="D26" s="40"/>
      <c r="E26" s="79"/>
      <c r="F26" s="1">
        <f>(C26*E26)</f>
        <v>0</v>
      </c>
      <c r="G26" s="1">
        <f>(D26*E26)</f>
        <v>0</v>
      </c>
      <c r="H26" s="95"/>
    </row>
    <row r="27" spans="1:8" ht="25.5" customHeight="1">
      <c r="A27" s="477"/>
      <c r="B27" s="134" t="s">
        <v>167</v>
      </c>
      <c r="C27" s="420"/>
      <c r="D27" s="478"/>
      <c r="E27" s="472"/>
      <c r="F27" s="469"/>
      <c r="G27" s="467"/>
      <c r="H27" s="192" t="e">
        <f>(F31/G31)</f>
        <v>#DIV/0!</v>
      </c>
    </row>
    <row r="28" spans="1:8" ht="23.25" customHeight="1">
      <c r="A28" s="10">
        <v>11</v>
      </c>
      <c r="B28" s="106" t="s">
        <v>168</v>
      </c>
      <c r="C28" s="106"/>
      <c r="D28" s="106"/>
      <c r="E28" s="107"/>
      <c r="F28" s="1">
        <f>(C28*E28)</f>
        <v>0</v>
      </c>
      <c r="G28" s="1">
        <f>(D28*E28)</f>
        <v>0</v>
      </c>
      <c r="H28" s="95"/>
    </row>
    <row r="29" spans="1:8" ht="27" customHeight="1">
      <c r="A29" s="10">
        <v>12</v>
      </c>
      <c r="B29" s="17" t="s">
        <v>104</v>
      </c>
      <c r="C29" s="17"/>
      <c r="D29" s="106"/>
      <c r="E29" s="70"/>
      <c r="F29" s="1">
        <f>(C29*E29)</f>
        <v>0</v>
      </c>
      <c r="G29" s="1">
        <f>(D29*E29)</f>
        <v>0</v>
      </c>
      <c r="H29" s="95"/>
    </row>
    <row r="30" spans="1:8" ht="27" customHeight="1">
      <c r="A30" s="10">
        <v>18</v>
      </c>
      <c r="B30" s="15" t="s">
        <v>105</v>
      </c>
      <c r="C30" s="15"/>
      <c r="D30" s="106"/>
      <c r="E30" s="33"/>
      <c r="F30" s="1">
        <f>(C30*E30)</f>
        <v>0</v>
      </c>
      <c r="G30" s="1">
        <f>(D30*E30)</f>
        <v>0</v>
      </c>
      <c r="H30" s="95"/>
    </row>
    <row r="31" spans="1:8" ht="27" customHeight="1">
      <c r="A31" s="10"/>
      <c r="B31" s="15"/>
      <c r="C31" s="15"/>
      <c r="D31" s="15"/>
      <c r="E31" s="91"/>
      <c r="F31" s="1">
        <f>SUM(F28:F30)</f>
        <v>0</v>
      </c>
      <c r="G31" s="1">
        <f>SUM(G28:G30)</f>
        <v>0</v>
      </c>
      <c r="H31" s="95"/>
    </row>
    <row r="32" spans="1:8" ht="25.5" customHeight="1" thickBot="1">
      <c r="A32" s="474" t="s">
        <v>45</v>
      </c>
      <c r="B32" s="475"/>
      <c r="C32" s="475"/>
      <c r="D32" s="475"/>
      <c r="E32" s="476"/>
      <c r="F32" s="436">
        <f>(F17+F19+F24+F26+F31)</f>
        <v>0</v>
      </c>
      <c r="G32" s="438">
        <f>(G17+G19+G24+G26+G31)</f>
        <v>0</v>
      </c>
      <c r="H32" s="439" t="e">
        <f>(F32/G32)</f>
        <v>#DIV/0!</v>
      </c>
    </row>
    <row r="35" spans="4:5" ht="12.75">
      <c r="D35" s="4"/>
      <c r="E35" s="4"/>
    </row>
  </sheetData>
  <sheetProtection/>
  <mergeCells count="8">
    <mergeCell ref="A32:E32"/>
    <mergeCell ref="A2:H2"/>
    <mergeCell ref="A1:H1"/>
    <mergeCell ref="A3:H3"/>
    <mergeCell ref="A4:H4"/>
    <mergeCell ref="A5:H5"/>
    <mergeCell ref="A17:E17"/>
    <mergeCell ref="A12:E12"/>
  </mergeCells>
  <printOptions/>
  <pageMargins left="0.1968503937007874" right="0.1968503937007874" top="0.44" bottom="0.45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35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6.140625" style="0" customWidth="1"/>
    <col min="2" max="2" width="50.7109375" style="0" customWidth="1"/>
    <col min="3" max="3" width="8.00390625" style="0" customWidth="1"/>
    <col min="4" max="4" width="9.28125" style="0" customWidth="1"/>
    <col min="5" max="5" width="7.57421875" style="0" customWidth="1"/>
    <col min="6" max="6" width="11.00390625" style="0" customWidth="1"/>
    <col min="7" max="7" width="10.00390625" style="0" customWidth="1"/>
    <col min="8" max="8" width="10.7109375" style="0" customWidth="1"/>
  </cols>
  <sheetData>
    <row r="1" spans="1:8" ht="23.25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18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18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28.5" customHeight="1">
      <c r="A4" s="290" t="s">
        <v>34</v>
      </c>
      <c r="B4" s="290"/>
      <c r="C4" s="290"/>
      <c r="D4" s="290"/>
      <c r="E4" s="290"/>
      <c r="F4" s="290"/>
      <c r="G4" s="290"/>
      <c r="H4" s="290"/>
    </row>
    <row r="5" spans="1:8" ht="21.75" customHeight="1" thickBot="1">
      <c r="A5" s="259" t="s">
        <v>341</v>
      </c>
      <c r="B5" s="259"/>
      <c r="C5" s="259"/>
      <c r="D5" s="259"/>
      <c r="E5" s="259"/>
      <c r="F5" s="259"/>
      <c r="G5" s="259"/>
      <c r="H5" s="259"/>
    </row>
    <row r="6" spans="1:8" ht="36" customHeight="1">
      <c r="A6" s="136" t="s">
        <v>129</v>
      </c>
      <c r="B6" s="206" t="s">
        <v>107</v>
      </c>
      <c r="C6" s="204" t="s">
        <v>145</v>
      </c>
      <c r="D6" s="207" t="s">
        <v>146</v>
      </c>
      <c r="E6" s="207" t="s">
        <v>163</v>
      </c>
      <c r="F6" s="207" t="s">
        <v>109</v>
      </c>
      <c r="G6" s="207" t="s">
        <v>110</v>
      </c>
      <c r="H6" s="208" t="s">
        <v>44</v>
      </c>
    </row>
    <row r="7" spans="1:8" ht="21" customHeight="1">
      <c r="A7" s="211"/>
      <c r="B7" s="212" t="s">
        <v>111</v>
      </c>
      <c r="C7" s="212"/>
      <c r="D7" s="211"/>
      <c r="E7" s="211"/>
      <c r="F7" s="128"/>
      <c r="G7" s="128"/>
      <c r="H7" s="192" t="e">
        <f>(F12/G12)</f>
        <v>#DIV/0!</v>
      </c>
    </row>
    <row r="8" spans="1:8" ht="25.5" customHeight="1">
      <c r="A8" s="10">
        <v>1</v>
      </c>
      <c r="B8" s="17" t="s">
        <v>35</v>
      </c>
      <c r="C8" s="2"/>
      <c r="D8" s="2"/>
      <c r="E8" s="33"/>
      <c r="F8" s="1">
        <f>(C8*E8)</f>
        <v>0</v>
      </c>
      <c r="G8" s="1">
        <f>(D8*E8)</f>
        <v>0</v>
      </c>
      <c r="H8" s="95"/>
    </row>
    <row r="9" spans="1:8" ht="28.5" customHeight="1">
      <c r="A9" s="10">
        <v>2</v>
      </c>
      <c r="B9" s="17" t="s">
        <v>160</v>
      </c>
      <c r="C9" s="2"/>
      <c r="D9" s="2"/>
      <c r="E9" s="33"/>
      <c r="F9" s="1">
        <f>(C9*E9)</f>
        <v>0</v>
      </c>
      <c r="G9" s="1">
        <f>(D9*E9)</f>
        <v>0</v>
      </c>
      <c r="H9" s="95"/>
    </row>
    <row r="10" spans="1:8" ht="27.75" customHeight="1">
      <c r="A10" s="10">
        <v>3</v>
      </c>
      <c r="B10" s="17" t="s">
        <v>161</v>
      </c>
      <c r="C10" s="2"/>
      <c r="D10" s="2"/>
      <c r="E10" s="33"/>
      <c r="F10" s="1">
        <f>(C10*E10)</f>
        <v>0</v>
      </c>
      <c r="G10" s="1">
        <f>(D10*E10)</f>
        <v>0</v>
      </c>
      <c r="H10" s="95"/>
    </row>
    <row r="11" spans="1:8" ht="26.25" customHeight="1">
      <c r="A11" s="10">
        <v>6</v>
      </c>
      <c r="B11" s="17" t="s">
        <v>36</v>
      </c>
      <c r="C11" s="71"/>
      <c r="D11" s="2"/>
      <c r="E11" s="70"/>
      <c r="F11" s="1">
        <f>(C11*E11)</f>
        <v>0</v>
      </c>
      <c r="G11" s="1">
        <f>(D11*E11)</f>
        <v>0</v>
      </c>
      <c r="H11" s="95"/>
    </row>
    <row r="12" spans="1:8" ht="26.25" customHeight="1">
      <c r="A12" s="10"/>
      <c r="B12" s="17"/>
      <c r="C12" s="71"/>
      <c r="D12" s="2"/>
      <c r="E12" s="70"/>
      <c r="F12" s="1">
        <f>SUM(F8:F11)</f>
        <v>0</v>
      </c>
      <c r="G12" s="1">
        <f>SUM(G8:G11)</f>
        <v>0</v>
      </c>
      <c r="H12" s="95"/>
    </row>
    <row r="13" spans="1:8" ht="26.25" customHeight="1">
      <c r="A13" s="129"/>
      <c r="B13" s="193" t="s">
        <v>175</v>
      </c>
      <c r="C13" s="135"/>
      <c r="D13" s="209"/>
      <c r="E13" s="210"/>
      <c r="F13" s="131"/>
      <c r="G13" s="131"/>
      <c r="H13" s="192" t="e">
        <f>(F17/G17)</f>
        <v>#DIV/0!</v>
      </c>
    </row>
    <row r="14" spans="1:8" ht="26.25" customHeight="1">
      <c r="A14" s="44">
        <v>10</v>
      </c>
      <c r="B14" s="45" t="s">
        <v>172</v>
      </c>
      <c r="C14" s="73"/>
      <c r="D14" s="73"/>
      <c r="E14" s="74"/>
      <c r="F14" s="1">
        <f>(C14*E14)</f>
        <v>0</v>
      </c>
      <c r="G14" s="1">
        <f>(D14*E14)</f>
        <v>0</v>
      </c>
      <c r="H14" s="99"/>
    </row>
    <row r="15" spans="1:8" ht="26.25" customHeight="1">
      <c r="A15" s="24">
        <v>14</v>
      </c>
      <c r="B15" s="17" t="s">
        <v>180</v>
      </c>
      <c r="C15" s="71"/>
      <c r="D15" s="73"/>
      <c r="E15" s="70"/>
      <c r="F15" s="1">
        <f>(C15*E15)</f>
        <v>0</v>
      </c>
      <c r="G15" s="1">
        <f>(D15*E15)</f>
        <v>0</v>
      </c>
      <c r="H15" s="95"/>
    </row>
    <row r="16" spans="1:8" ht="26.25" customHeight="1">
      <c r="A16" s="24">
        <v>15</v>
      </c>
      <c r="B16" s="17" t="s">
        <v>181</v>
      </c>
      <c r="C16" s="71"/>
      <c r="D16" s="73"/>
      <c r="E16" s="70"/>
      <c r="F16" s="1">
        <f>(C16*E16)</f>
        <v>0</v>
      </c>
      <c r="G16" s="1">
        <f>(D16*E16)</f>
        <v>0</v>
      </c>
      <c r="H16" s="95"/>
    </row>
    <row r="17" spans="1:8" ht="26.25" customHeight="1">
      <c r="A17" s="24"/>
      <c r="B17" s="17"/>
      <c r="C17" s="71"/>
      <c r="D17" s="73"/>
      <c r="E17" s="70"/>
      <c r="F17" s="1">
        <f>SUM(F14:F16)</f>
        <v>0</v>
      </c>
      <c r="G17" s="1">
        <f>SUM(G14:G16)</f>
        <v>0</v>
      </c>
      <c r="H17" s="95"/>
    </row>
    <row r="18" spans="1:8" ht="26.25" customHeight="1">
      <c r="A18" s="213"/>
      <c r="B18" s="134" t="s">
        <v>183</v>
      </c>
      <c r="C18" s="135"/>
      <c r="D18" s="135"/>
      <c r="E18" s="210"/>
      <c r="F18" s="131"/>
      <c r="G18" s="131"/>
      <c r="H18" s="192" t="e">
        <f>(F22/G22)</f>
        <v>#DIV/0!</v>
      </c>
    </row>
    <row r="19" spans="1:8" ht="26.25" customHeight="1">
      <c r="A19" s="24">
        <v>9</v>
      </c>
      <c r="B19" s="46" t="s">
        <v>43</v>
      </c>
      <c r="C19" s="72"/>
      <c r="D19" s="73"/>
      <c r="E19" s="70"/>
      <c r="F19" s="1">
        <f>(C19*E19)</f>
        <v>0</v>
      </c>
      <c r="G19" s="1">
        <f>(D19*E19)</f>
        <v>0</v>
      </c>
      <c r="H19" s="95"/>
    </row>
    <row r="20" spans="1:8" ht="24.75" customHeight="1">
      <c r="A20" s="44">
        <v>17</v>
      </c>
      <c r="B20" s="45" t="s">
        <v>39</v>
      </c>
      <c r="C20" s="73"/>
      <c r="D20" s="73"/>
      <c r="E20" s="74"/>
      <c r="F20" s="1">
        <f>(C20*E20)</f>
        <v>0</v>
      </c>
      <c r="G20" s="1">
        <f>(D20*E20)</f>
        <v>0</v>
      </c>
      <c r="H20" s="99"/>
    </row>
    <row r="21" spans="1:8" ht="26.25" customHeight="1">
      <c r="A21" s="44">
        <v>18</v>
      </c>
      <c r="B21" s="45" t="s">
        <v>106</v>
      </c>
      <c r="C21" s="73"/>
      <c r="D21" s="73"/>
      <c r="E21" s="74"/>
      <c r="F21" s="1">
        <f>(C21*E21)</f>
        <v>0</v>
      </c>
      <c r="G21" s="1">
        <f>(D21*E21)</f>
        <v>0</v>
      </c>
      <c r="H21" s="99"/>
    </row>
    <row r="22" spans="1:8" ht="26.25" customHeight="1">
      <c r="A22" s="44"/>
      <c r="B22" s="45"/>
      <c r="C22" s="73"/>
      <c r="D22" s="72"/>
      <c r="E22" s="74"/>
      <c r="F22" s="1">
        <f>SUM(F18:F21)</f>
        <v>0</v>
      </c>
      <c r="G22" s="1">
        <f>SUM(G18:G21)</f>
        <v>0</v>
      </c>
      <c r="H22" s="99"/>
    </row>
    <row r="23" spans="1:8" ht="26.25" customHeight="1">
      <c r="A23" s="214"/>
      <c r="B23" s="134" t="s">
        <v>167</v>
      </c>
      <c r="C23" s="135"/>
      <c r="D23" s="215"/>
      <c r="E23" s="210"/>
      <c r="F23" s="131"/>
      <c r="G23" s="131"/>
      <c r="H23" s="192" t="e">
        <f>(F27/G27)</f>
        <v>#DIV/0!</v>
      </c>
    </row>
    <row r="24" spans="1:8" ht="26.25" customHeight="1">
      <c r="A24" s="24">
        <v>8</v>
      </c>
      <c r="B24" s="17" t="s">
        <v>148</v>
      </c>
      <c r="C24" s="71"/>
      <c r="D24" s="73"/>
      <c r="E24" s="70"/>
      <c r="F24" s="1">
        <f>(C24*E24)</f>
        <v>0</v>
      </c>
      <c r="G24" s="1">
        <f>(D24*E24)</f>
        <v>0</v>
      </c>
      <c r="H24" s="95"/>
    </row>
    <row r="25" spans="1:8" ht="30" customHeight="1">
      <c r="A25" s="24">
        <v>11</v>
      </c>
      <c r="B25" s="17" t="s">
        <v>104</v>
      </c>
      <c r="C25" s="71"/>
      <c r="D25" s="73"/>
      <c r="E25" s="70"/>
      <c r="F25" s="1">
        <f>(C25*E25)</f>
        <v>0</v>
      </c>
      <c r="G25" s="1">
        <f>(D25*E25)</f>
        <v>0</v>
      </c>
      <c r="H25" s="95"/>
    </row>
    <row r="26" spans="1:8" ht="24" customHeight="1">
      <c r="A26" s="24">
        <v>16</v>
      </c>
      <c r="B26" s="17" t="s">
        <v>105</v>
      </c>
      <c r="C26" s="71"/>
      <c r="D26" s="73"/>
      <c r="E26" s="70"/>
      <c r="F26" s="1">
        <f>(C26*E26)</f>
        <v>0</v>
      </c>
      <c r="G26" s="1">
        <f>(D26*E26)</f>
        <v>0</v>
      </c>
      <c r="H26" s="95"/>
    </row>
    <row r="27" spans="1:8" ht="24" customHeight="1">
      <c r="A27" s="24"/>
      <c r="B27" s="17"/>
      <c r="C27" s="71"/>
      <c r="D27" s="71"/>
      <c r="E27" s="75"/>
      <c r="F27" s="1">
        <f>SUM(F23:F26)</f>
        <v>0</v>
      </c>
      <c r="G27" s="1">
        <f>SUM(G23:G26)</f>
        <v>0</v>
      </c>
      <c r="H27" s="95"/>
    </row>
    <row r="28" spans="1:8" ht="29.25" customHeight="1">
      <c r="A28" s="214"/>
      <c r="B28" s="134" t="s">
        <v>130</v>
      </c>
      <c r="C28" s="135"/>
      <c r="D28" s="209"/>
      <c r="E28" s="210"/>
      <c r="F28" s="131"/>
      <c r="G28" s="131"/>
      <c r="H28" s="192" t="e">
        <f>(F32/G32)</f>
        <v>#DIV/0!</v>
      </c>
    </row>
    <row r="29" spans="1:8" ht="36" customHeight="1">
      <c r="A29" s="24">
        <v>12</v>
      </c>
      <c r="B29" s="17" t="s">
        <v>38</v>
      </c>
      <c r="C29" s="71"/>
      <c r="D29" s="71"/>
      <c r="E29" s="70"/>
      <c r="F29" s="1">
        <f>(C29*E29)</f>
        <v>0</v>
      </c>
      <c r="G29" s="1">
        <f>(D29*E29)</f>
        <v>0</v>
      </c>
      <c r="H29" s="95"/>
    </row>
    <row r="30" spans="1:8" ht="32.25" customHeight="1">
      <c r="A30" s="24">
        <v>13</v>
      </c>
      <c r="B30" s="17" t="s">
        <v>37</v>
      </c>
      <c r="C30" s="71"/>
      <c r="D30" s="71"/>
      <c r="E30" s="70"/>
      <c r="F30" s="1">
        <f>(C30*E30)</f>
        <v>0</v>
      </c>
      <c r="G30" s="1">
        <f>(D30*E30)</f>
        <v>0</v>
      </c>
      <c r="H30" s="95"/>
    </row>
    <row r="31" spans="1:8" ht="32.25" customHeight="1">
      <c r="A31" s="24"/>
      <c r="B31" s="17"/>
      <c r="C31" s="71"/>
      <c r="D31" s="71"/>
      <c r="E31" s="70"/>
      <c r="F31" s="1">
        <f>SUM(F27:F30)</f>
        <v>0</v>
      </c>
      <c r="G31" s="1">
        <f>SUM(G27:G30)</f>
        <v>0</v>
      </c>
      <c r="H31" s="95"/>
    </row>
    <row r="32" spans="1:8" ht="27" customHeight="1">
      <c r="A32" s="131"/>
      <c r="B32" s="289" t="s">
        <v>44</v>
      </c>
      <c r="C32" s="289"/>
      <c r="D32" s="289"/>
      <c r="E32" s="289"/>
      <c r="F32" s="131">
        <f>(F17+F22+F27+F31)</f>
        <v>0</v>
      </c>
      <c r="G32" s="131">
        <f>(G17+G22+G27+G31)</f>
        <v>0</v>
      </c>
      <c r="H32" s="192" t="e">
        <f>(H7+H13+H18+H23+H28)</f>
        <v>#DIV/0!</v>
      </c>
    </row>
    <row r="33" spans="1:8" ht="12.75">
      <c r="A33" s="4"/>
      <c r="B33" s="262"/>
      <c r="C33" s="262"/>
      <c r="D33" s="262"/>
      <c r="E33" s="262"/>
      <c r="F33" s="4"/>
      <c r="G33" s="4"/>
      <c r="H33" s="4"/>
    </row>
    <row r="34" spans="1:8" ht="12.75">
      <c r="A34" s="4"/>
      <c r="B34" s="262"/>
      <c r="C34" s="262"/>
      <c r="D34" s="262"/>
      <c r="E34" s="262"/>
      <c r="F34" s="4"/>
      <c r="G34" s="4"/>
      <c r="H34" s="4"/>
    </row>
    <row r="35" spans="1:8" ht="12.75">
      <c r="A35" s="4"/>
      <c r="B35" s="262"/>
      <c r="C35" s="262"/>
      <c r="D35" s="262"/>
      <c r="E35" s="262"/>
      <c r="F35" s="4"/>
      <c r="G35" s="4"/>
      <c r="H35" s="4"/>
    </row>
  </sheetData>
  <sheetProtection/>
  <mergeCells count="9">
    <mergeCell ref="B34:E34"/>
    <mergeCell ref="B35:E35"/>
    <mergeCell ref="B32:E32"/>
    <mergeCell ref="A1:H1"/>
    <mergeCell ref="A2:H2"/>
    <mergeCell ref="A4:H4"/>
    <mergeCell ref="A5:H5"/>
    <mergeCell ref="A3:H3"/>
    <mergeCell ref="B33:E33"/>
  </mergeCells>
  <printOptions/>
  <pageMargins left="0.1968503937007874" right="0.1968503937007874" top="0.44" bottom="0.4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70"/>
  <sheetViews>
    <sheetView zoomScalePageLayoutView="0" workbookViewId="0" topLeftCell="A31">
      <selection activeCell="G45" sqref="G45"/>
    </sheetView>
  </sheetViews>
  <sheetFormatPr defaultColWidth="11.421875" defaultRowHeight="12.75"/>
  <cols>
    <col min="1" max="1" width="6.8515625" style="0" customWidth="1"/>
    <col min="2" max="2" width="45.140625" style="0" customWidth="1"/>
    <col min="3" max="3" width="8.7109375" style="0" customWidth="1"/>
    <col min="4" max="4" width="9.28125" style="0" customWidth="1"/>
    <col min="5" max="5" width="12.00390625" style="0" customWidth="1"/>
    <col min="6" max="6" width="11.140625" style="0" customWidth="1"/>
    <col min="7" max="7" width="10.00390625" style="0" customWidth="1"/>
    <col min="8" max="8" width="12.00390625" style="0" customWidth="1"/>
  </cols>
  <sheetData>
    <row r="1" spans="1:8" ht="15.75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18.75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15.75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16.5" customHeight="1">
      <c r="A4" s="259" t="s">
        <v>187</v>
      </c>
      <c r="B4" s="259"/>
      <c r="C4" s="259"/>
      <c r="D4" s="259"/>
      <c r="E4" s="259"/>
      <c r="F4" s="259"/>
      <c r="G4" s="259"/>
      <c r="H4" s="259"/>
    </row>
    <row r="5" spans="1:8" ht="18" customHeight="1" thickBot="1">
      <c r="A5" s="259" t="s">
        <v>340</v>
      </c>
      <c r="B5" s="259"/>
      <c r="C5" s="259"/>
      <c r="D5" s="259"/>
      <c r="E5" s="259"/>
      <c r="F5" s="259"/>
      <c r="G5" s="259"/>
      <c r="H5" s="259"/>
    </row>
    <row r="6" spans="1:8" ht="37.5" customHeight="1">
      <c r="A6" s="136" t="s">
        <v>129</v>
      </c>
      <c r="B6" s="137" t="s">
        <v>107</v>
      </c>
      <c r="C6" s="204" t="s">
        <v>145</v>
      </c>
      <c r="D6" s="139" t="s">
        <v>146</v>
      </c>
      <c r="E6" s="140" t="s">
        <v>163</v>
      </c>
      <c r="F6" s="139" t="s">
        <v>109</v>
      </c>
      <c r="G6" s="139" t="s">
        <v>110</v>
      </c>
      <c r="H6" s="141" t="s">
        <v>44</v>
      </c>
    </row>
    <row r="7" spans="1:8" ht="27" customHeight="1">
      <c r="A7" s="151"/>
      <c r="B7" s="149" t="s">
        <v>111</v>
      </c>
      <c r="C7" s="149"/>
      <c r="D7" s="151"/>
      <c r="E7" s="151"/>
      <c r="F7" s="153"/>
      <c r="G7" s="153"/>
      <c r="H7" s="152" t="e">
        <f>(F12/G12)</f>
        <v>#DIV/0!</v>
      </c>
    </row>
    <row r="8" spans="1:8" ht="21.75" customHeight="1">
      <c r="A8" s="2">
        <v>1</v>
      </c>
      <c r="B8" s="12" t="s">
        <v>273</v>
      </c>
      <c r="C8" s="54"/>
      <c r="D8" s="1"/>
      <c r="E8" s="67"/>
      <c r="F8" s="226">
        <f>(C8*E8)</f>
        <v>0</v>
      </c>
      <c r="G8" s="227">
        <f>(D8*E8)</f>
        <v>0</v>
      </c>
      <c r="H8" s="87"/>
    </row>
    <row r="9" spans="1:8" ht="24.75" customHeight="1">
      <c r="A9" s="2">
        <v>2</v>
      </c>
      <c r="B9" s="12" t="s">
        <v>55</v>
      </c>
      <c r="C9" s="1"/>
      <c r="D9" s="1"/>
      <c r="E9" s="67"/>
      <c r="F9" s="226">
        <f>(C9*E9)</f>
        <v>0</v>
      </c>
      <c r="G9" s="227">
        <f>(D9*E9)</f>
        <v>0</v>
      </c>
      <c r="H9" s="87"/>
    </row>
    <row r="10" spans="1:8" ht="26.25" customHeight="1">
      <c r="A10" s="2">
        <v>3</v>
      </c>
      <c r="B10" s="12" t="s">
        <v>56</v>
      </c>
      <c r="C10" s="1"/>
      <c r="D10" s="1"/>
      <c r="E10" s="67"/>
      <c r="F10" s="226">
        <f>(C10*E10)</f>
        <v>0</v>
      </c>
      <c r="G10" s="227">
        <f>(D10*E10)</f>
        <v>0</v>
      </c>
      <c r="H10" s="87"/>
    </row>
    <row r="11" spans="1:8" ht="32.25" customHeight="1">
      <c r="A11" s="2">
        <v>5</v>
      </c>
      <c r="B11" s="12" t="s">
        <v>46</v>
      </c>
      <c r="C11" s="1"/>
      <c r="D11" s="1"/>
      <c r="E11" s="67"/>
      <c r="F11" s="226">
        <f>(C11*E11)</f>
        <v>0</v>
      </c>
      <c r="G11" s="227">
        <f>(D11*E11)</f>
        <v>0</v>
      </c>
      <c r="H11" s="87"/>
    </row>
    <row r="12" spans="1:8" ht="32.25" customHeight="1">
      <c r="A12" s="2"/>
      <c r="B12" s="12"/>
      <c r="C12" s="56"/>
      <c r="D12" s="56"/>
      <c r="E12" s="21"/>
      <c r="F12" s="1">
        <f>SUM(F8:F11)</f>
        <v>0</v>
      </c>
      <c r="G12" s="1">
        <f>SUM(G8:G11)</f>
        <v>0</v>
      </c>
      <c r="H12" s="87"/>
    </row>
    <row r="13" spans="1:8" ht="24.75" customHeight="1">
      <c r="A13" s="129"/>
      <c r="B13" s="154" t="s">
        <v>188</v>
      </c>
      <c r="C13" s="155"/>
      <c r="D13" s="156"/>
      <c r="E13" s="157"/>
      <c r="F13" s="131">
        <f>(C13*E13)</f>
        <v>0</v>
      </c>
      <c r="G13" s="131"/>
      <c r="H13" s="158" t="e">
        <f>(F16/G16)</f>
        <v>#DIV/0!</v>
      </c>
    </row>
    <row r="14" spans="1:8" ht="24" customHeight="1">
      <c r="A14" s="10">
        <v>8</v>
      </c>
      <c r="B14" s="37" t="s">
        <v>190</v>
      </c>
      <c r="C14" s="1"/>
      <c r="D14" s="1"/>
      <c r="E14" s="81"/>
      <c r="F14" s="226">
        <f>(C14*E14)</f>
        <v>0</v>
      </c>
      <c r="G14" s="227">
        <f>(D14*E14)</f>
        <v>0</v>
      </c>
      <c r="H14" s="87"/>
    </row>
    <row r="15" spans="1:8" ht="25.5" customHeight="1">
      <c r="A15" s="10">
        <v>9</v>
      </c>
      <c r="B15" s="27" t="s">
        <v>189</v>
      </c>
      <c r="C15" s="1"/>
      <c r="D15" s="1"/>
      <c r="E15" s="78"/>
      <c r="F15" s="226">
        <f>(C15*E15)</f>
        <v>0</v>
      </c>
      <c r="G15" s="227">
        <f>(D15*E15)</f>
        <v>0</v>
      </c>
      <c r="H15" s="87"/>
    </row>
    <row r="16" spans="1:8" ht="25.5" customHeight="1">
      <c r="A16" s="57"/>
      <c r="B16" s="28"/>
      <c r="C16" s="56"/>
      <c r="D16" s="56"/>
      <c r="E16" s="29"/>
      <c r="F16" s="1">
        <f>SUM(F14:F15)</f>
        <v>0</v>
      </c>
      <c r="G16" s="1">
        <f>SUM(G14:G15)</f>
        <v>0</v>
      </c>
      <c r="H16" s="87"/>
    </row>
    <row r="17" spans="1:8" ht="25.5" customHeight="1">
      <c r="A17" s="260" t="s">
        <v>191</v>
      </c>
      <c r="B17" s="261"/>
      <c r="C17" s="159"/>
      <c r="D17" s="160"/>
      <c r="E17" s="161"/>
      <c r="F17" s="131"/>
      <c r="G17" s="131"/>
      <c r="H17" s="158" t="e">
        <f>(F27/G27)</f>
        <v>#DIV/0!</v>
      </c>
    </row>
    <row r="18" spans="1:8" ht="18.75" customHeight="1">
      <c r="A18" s="10">
        <v>10</v>
      </c>
      <c r="B18" s="37" t="s">
        <v>192</v>
      </c>
      <c r="C18" s="1"/>
      <c r="D18" s="1"/>
      <c r="E18" s="81"/>
      <c r="F18" s="226">
        <f>(C18*E18)</f>
        <v>0</v>
      </c>
      <c r="G18" s="227">
        <f>(D18*E18)</f>
        <v>0</v>
      </c>
      <c r="H18" s="87"/>
    </row>
    <row r="19" spans="1:8" ht="25.5" customHeight="1">
      <c r="A19" s="10">
        <v>12</v>
      </c>
      <c r="B19" s="27" t="s">
        <v>57</v>
      </c>
      <c r="C19" s="1"/>
      <c r="D19" s="1"/>
      <c r="E19" s="78"/>
      <c r="F19" s="226">
        <f>(C19*E19)</f>
        <v>0</v>
      </c>
      <c r="G19" s="227">
        <f>(D19*E19)</f>
        <v>0</v>
      </c>
      <c r="H19" s="87"/>
    </row>
    <row r="20" spans="1:8" ht="29.25" customHeight="1">
      <c r="A20" s="10">
        <v>13</v>
      </c>
      <c r="B20" s="27" t="s">
        <v>193</v>
      </c>
      <c r="C20" s="1"/>
      <c r="D20" s="1"/>
      <c r="E20" s="78"/>
      <c r="F20" s="226">
        <f>(C20*E20)</f>
        <v>0</v>
      </c>
      <c r="G20" s="227">
        <f>(D20*E20)</f>
        <v>0</v>
      </c>
      <c r="H20" s="87"/>
    </row>
    <row r="21" spans="1:8" ht="27" customHeight="1">
      <c r="A21" s="10">
        <v>14</v>
      </c>
      <c r="B21" s="27" t="s">
        <v>196</v>
      </c>
      <c r="C21" s="1"/>
      <c r="D21" s="1"/>
      <c r="E21" s="78"/>
      <c r="F21" s="226">
        <f>(C21*E21)</f>
        <v>0</v>
      </c>
      <c r="G21" s="227">
        <f>(D21*E21)</f>
        <v>0</v>
      </c>
      <c r="H21" s="87"/>
    </row>
    <row r="22" spans="1:8" ht="24.75" customHeight="1">
      <c r="A22" s="10">
        <v>15</v>
      </c>
      <c r="B22" s="27" t="s">
        <v>197</v>
      </c>
      <c r="C22" s="1"/>
      <c r="D22" s="1"/>
      <c r="E22" s="78"/>
      <c r="F22" s="226">
        <f>(C22*E22)</f>
        <v>0</v>
      </c>
      <c r="G22" s="227">
        <f>(D22*E22)</f>
        <v>0</v>
      </c>
      <c r="H22" s="87"/>
    </row>
    <row r="23" spans="1:8" ht="27.75" customHeight="1">
      <c r="A23" s="10">
        <v>16</v>
      </c>
      <c r="B23" s="27" t="s">
        <v>274</v>
      </c>
      <c r="C23" s="1"/>
      <c r="D23" s="1"/>
      <c r="E23" s="78"/>
      <c r="F23" s="226">
        <f>(C23*E23)</f>
        <v>0</v>
      </c>
      <c r="G23" s="227">
        <f>(D23*E23)</f>
        <v>0</v>
      </c>
      <c r="H23" s="87"/>
    </row>
    <row r="24" spans="1:8" ht="27.75" customHeight="1">
      <c r="A24" s="11">
        <v>17</v>
      </c>
      <c r="B24" s="27" t="s">
        <v>194</v>
      </c>
      <c r="C24" s="1"/>
      <c r="D24" s="1"/>
      <c r="E24" s="78"/>
      <c r="F24" s="226">
        <f>(C24*E24)</f>
        <v>0</v>
      </c>
      <c r="G24" s="227">
        <f>(D24*E24)</f>
        <v>0</v>
      </c>
      <c r="H24" s="87"/>
    </row>
    <row r="25" spans="1:8" ht="27.75" customHeight="1">
      <c r="A25" s="10">
        <v>18</v>
      </c>
      <c r="B25" s="27" t="s">
        <v>195</v>
      </c>
      <c r="C25" s="1"/>
      <c r="D25" s="1"/>
      <c r="E25" s="78"/>
      <c r="F25" s="226">
        <f>(C25*E25)</f>
        <v>0</v>
      </c>
      <c r="G25" s="227">
        <f>(D25*E25)</f>
        <v>0</v>
      </c>
      <c r="H25" s="87"/>
    </row>
    <row r="26" spans="1:8" ht="27.75" customHeight="1">
      <c r="A26" s="10">
        <v>19</v>
      </c>
      <c r="B26" s="27" t="s">
        <v>58</v>
      </c>
      <c r="C26" s="1"/>
      <c r="D26" s="1"/>
      <c r="E26" s="78"/>
      <c r="F26" s="226">
        <f>(C26*E26)</f>
        <v>0</v>
      </c>
      <c r="G26" s="227">
        <f>(D26*E26)</f>
        <v>0</v>
      </c>
      <c r="H26" s="87"/>
    </row>
    <row r="27" spans="1:8" ht="27.75" customHeight="1">
      <c r="A27" s="11"/>
      <c r="B27" s="27"/>
      <c r="C27" s="56"/>
      <c r="D27" s="56"/>
      <c r="E27" s="29"/>
      <c r="F27" s="1">
        <f>SUM(F18:F24)</f>
        <v>0</v>
      </c>
      <c r="G27" s="1">
        <f>SUM(G18:G24)</f>
        <v>0</v>
      </c>
      <c r="H27" s="87"/>
    </row>
    <row r="28" spans="1:8" ht="27.75" customHeight="1">
      <c r="A28" s="162"/>
      <c r="B28" s="163" t="s">
        <v>174</v>
      </c>
      <c r="C28" s="164"/>
      <c r="D28" s="160"/>
      <c r="E28" s="161"/>
      <c r="F28" s="131"/>
      <c r="G28" s="131"/>
      <c r="H28" s="158" t="e">
        <f>(F31/G31)</f>
        <v>#DIV/0!</v>
      </c>
    </row>
    <row r="29" spans="1:8" ht="25.5" customHeight="1">
      <c r="A29" s="10">
        <v>20</v>
      </c>
      <c r="B29" s="30" t="s">
        <v>198</v>
      </c>
      <c r="C29" s="1"/>
      <c r="D29" s="1"/>
      <c r="E29" s="68"/>
      <c r="F29" s="226">
        <f>(C29*E29)</f>
        <v>0</v>
      </c>
      <c r="G29" s="227">
        <f>(D29*E29)</f>
        <v>0</v>
      </c>
      <c r="H29" s="87"/>
    </row>
    <row r="30" spans="1:8" ht="24.75" customHeight="1">
      <c r="A30" s="10">
        <v>22</v>
      </c>
      <c r="B30" s="30" t="s">
        <v>272</v>
      </c>
      <c r="C30" s="1"/>
      <c r="D30" s="1"/>
      <c r="E30" s="68"/>
      <c r="F30" s="226">
        <f>(C30*E30)</f>
        <v>0</v>
      </c>
      <c r="G30" s="227">
        <f>(D30*E30)</f>
        <v>0</v>
      </c>
      <c r="H30" s="87"/>
    </row>
    <row r="31" spans="1:8" ht="24.75" customHeight="1">
      <c r="A31" s="57"/>
      <c r="B31" s="31"/>
      <c r="C31" s="56"/>
      <c r="D31" s="56"/>
      <c r="E31" s="31"/>
      <c r="F31" s="1">
        <f>SUM(F25:F30)</f>
        <v>0</v>
      </c>
      <c r="G31" s="1">
        <f>SUM(G25:G30)</f>
        <v>0</v>
      </c>
      <c r="H31" s="88"/>
    </row>
    <row r="32" spans="1:8" ht="30.75" customHeight="1">
      <c r="A32" s="264" t="s">
        <v>175</v>
      </c>
      <c r="B32" s="265"/>
      <c r="C32" s="165"/>
      <c r="D32" s="155"/>
      <c r="E32" s="155"/>
      <c r="F32" s="131"/>
      <c r="G32" s="131"/>
      <c r="H32" s="166" t="e">
        <f>(F37/G37)</f>
        <v>#DIV/0!</v>
      </c>
    </row>
    <row r="33" spans="1:8" ht="24.75" customHeight="1">
      <c r="A33" s="10">
        <v>23</v>
      </c>
      <c r="B33" s="30" t="s">
        <v>59</v>
      </c>
      <c r="C33" s="1"/>
      <c r="D33" s="1"/>
      <c r="E33" s="68"/>
      <c r="F33" s="226">
        <f>(C33*E33)</f>
        <v>0</v>
      </c>
      <c r="G33" s="227">
        <f>(D33*E33)</f>
        <v>0</v>
      </c>
      <c r="H33" s="87"/>
    </row>
    <row r="34" spans="1:8" ht="23.25" customHeight="1">
      <c r="A34" s="10">
        <v>25</v>
      </c>
      <c r="B34" s="30" t="s">
        <v>60</v>
      </c>
      <c r="C34" s="1"/>
      <c r="D34" s="1"/>
      <c r="E34" s="68"/>
      <c r="F34" s="226">
        <f>(C34*E34)</f>
        <v>0</v>
      </c>
      <c r="G34" s="227">
        <f>(D34*E34)</f>
        <v>0</v>
      </c>
      <c r="H34" s="87"/>
    </row>
    <row r="35" spans="1:8" ht="29.25" customHeight="1">
      <c r="A35" s="10">
        <v>26</v>
      </c>
      <c r="B35" s="30" t="s">
        <v>62</v>
      </c>
      <c r="C35" s="1"/>
      <c r="D35" s="1"/>
      <c r="E35" s="68"/>
      <c r="F35" s="226">
        <f>(C35*E35)</f>
        <v>0</v>
      </c>
      <c r="G35" s="227">
        <f>(D35*E35)</f>
        <v>0</v>
      </c>
      <c r="H35" s="87"/>
    </row>
    <row r="36" spans="1:8" ht="29.25" customHeight="1">
      <c r="A36" s="10">
        <v>27</v>
      </c>
      <c r="B36" s="30" t="s">
        <v>61</v>
      </c>
      <c r="C36" s="1"/>
      <c r="D36" s="1"/>
      <c r="E36" s="68"/>
      <c r="F36" s="226">
        <f>(C36*E36)</f>
        <v>0</v>
      </c>
      <c r="G36" s="227">
        <f>(D36*E36)</f>
        <v>0</v>
      </c>
      <c r="H36" s="87"/>
    </row>
    <row r="37" spans="1:8" ht="23.25" customHeight="1">
      <c r="A37" s="57"/>
      <c r="B37" s="31"/>
      <c r="C37" s="56"/>
      <c r="D37" s="56"/>
      <c r="E37" s="68"/>
      <c r="F37" s="1">
        <f>SUM(F33:F36)</f>
        <v>0</v>
      </c>
      <c r="G37" s="1">
        <f>SUM(G33:G36)</f>
        <v>0</v>
      </c>
      <c r="H37" s="87"/>
    </row>
    <row r="38" spans="1:8" ht="29.25" customHeight="1">
      <c r="A38" s="264" t="s">
        <v>186</v>
      </c>
      <c r="B38" s="266"/>
      <c r="C38" s="165"/>
      <c r="D38" s="156"/>
      <c r="E38" s="167"/>
      <c r="F38" s="131"/>
      <c r="G38" s="131"/>
      <c r="H38" s="158" t="e">
        <f>(F41/G41)</f>
        <v>#DIV/0!</v>
      </c>
    </row>
    <row r="39" spans="1:8" ht="28.5" customHeight="1">
      <c r="A39" s="10">
        <v>28</v>
      </c>
      <c r="B39" s="30" t="s">
        <v>131</v>
      </c>
      <c r="C39" s="1"/>
      <c r="D39" s="1"/>
      <c r="E39" s="68"/>
      <c r="F39" s="226">
        <f>(C39*E39)</f>
        <v>0</v>
      </c>
      <c r="G39" s="227">
        <f>(D39*E39)</f>
        <v>0</v>
      </c>
      <c r="H39" s="87"/>
    </row>
    <row r="40" spans="1:8" ht="26.25" customHeight="1">
      <c r="A40" s="10">
        <v>29</v>
      </c>
      <c r="B40" s="30" t="s">
        <v>275</v>
      </c>
      <c r="C40" s="1"/>
      <c r="D40" s="1"/>
      <c r="E40" s="68"/>
      <c r="F40" s="226">
        <f>(C40*E40)</f>
        <v>0</v>
      </c>
      <c r="G40" s="227">
        <f>(D40*E40)</f>
        <v>0</v>
      </c>
      <c r="H40" s="87"/>
    </row>
    <row r="41" spans="1:8" ht="21" customHeight="1">
      <c r="A41" s="10"/>
      <c r="B41" s="30"/>
      <c r="C41" s="56"/>
      <c r="D41" s="56"/>
      <c r="E41" s="32"/>
      <c r="F41" s="1">
        <f>SUM(F39:F40)</f>
        <v>0</v>
      </c>
      <c r="G41" s="1">
        <f>SUM(G39:G40)</f>
        <v>0</v>
      </c>
      <c r="H41" s="87"/>
    </row>
    <row r="42" spans="1:8" ht="26.25" customHeight="1">
      <c r="A42" s="168"/>
      <c r="B42" s="154" t="s">
        <v>182</v>
      </c>
      <c r="C42" s="155"/>
      <c r="D42" s="156"/>
      <c r="E42" s="157"/>
      <c r="F42" s="131"/>
      <c r="G42" s="131"/>
      <c r="H42" s="158" t="e">
        <f>(F46/G46)</f>
        <v>#DIV/0!</v>
      </c>
    </row>
    <row r="43" spans="1:8" ht="25.5" customHeight="1">
      <c r="A43" s="10">
        <v>30</v>
      </c>
      <c r="B43" s="30" t="s">
        <v>278</v>
      </c>
      <c r="C43" s="1"/>
      <c r="D43" s="1"/>
      <c r="E43" s="68"/>
      <c r="F43" s="226">
        <f>(C43*E43)</f>
        <v>0</v>
      </c>
      <c r="G43" s="227">
        <f>(D43*E43)</f>
        <v>0</v>
      </c>
      <c r="H43" s="87"/>
    </row>
    <row r="44" spans="1:8" ht="25.5" customHeight="1">
      <c r="A44" s="10">
        <v>31</v>
      </c>
      <c r="B44" s="30" t="s">
        <v>276</v>
      </c>
      <c r="C44" s="1"/>
      <c r="D44" s="1"/>
      <c r="E44" s="68"/>
      <c r="F44" s="226">
        <f>(C44*E44)</f>
        <v>0</v>
      </c>
      <c r="G44" s="227">
        <f>(D44*E44)</f>
        <v>0</v>
      </c>
      <c r="H44" s="87"/>
    </row>
    <row r="45" spans="1:8" ht="27.75" customHeight="1">
      <c r="A45" s="10">
        <v>32</v>
      </c>
      <c r="B45" s="30" t="s">
        <v>277</v>
      </c>
      <c r="C45" s="1"/>
      <c r="D45" s="1"/>
      <c r="E45" s="68"/>
      <c r="F45" s="226">
        <f>(C45*E45)</f>
        <v>0</v>
      </c>
      <c r="G45" s="227">
        <f>(D45*E45)</f>
        <v>0</v>
      </c>
      <c r="H45" s="87"/>
    </row>
    <row r="46" spans="1:8" ht="27.75" customHeight="1">
      <c r="A46" s="10"/>
      <c r="B46" s="30"/>
      <c r="C46" s="56"/>
      <c r="D46" s="56"/>
      <c r="E46" s="69"/>
      <c r="F46" s="1">
        <f>SUM(F43:F45)</f>
        <v>0</v>
      </c>
      <c r="G46" s="1">
        <f>SUM(G43:G45)</f>
        <v>0</v>
      </c>
      <c r="H46" s="87"/>
    </row>
    <row r="47" spans="1:8" ht="27.75" customHeight="1">
      <c r="A47" s="168"/>
      <c r="B47" s="154" t="s">
        <v>214</v>
      </c>
      <c r="C47" s="155"/>
      <c r="D47" s="156"/>
      <c r="E47" s="169"/>
      <c r="F47" s="131"/>
      <c r="G47" s="131"/>
      <c r="H47" s="158" t="e">
        <f>(F48/G48)</f>
        <v>#DIV/0!</v>
      </c>
    </row>
    <row r="48" spans="1:8" ht="24.75" customHeight="1">
      <c r="A48" s="10">
        <v>33</v>
      </c>
      <c r="B48" s="30" t="s">
        <v>279</v>
      </c>
      <c r="C48" s="1"/>
      <c r="D48" s="31"/>
      <c r="E48" s="70"/>
      <c r="F48" s="226">
        <f>(C48*E48)</f>
        <v>0</v>
      </c>
      <c r="G48" s="227">
        <f>(D48*E48)</f>
        <v>0</v>
      </c>
      <c r="H48" s="87"/>
    </row>
    <row r="49" spans="1:8" ht="24.75" customHeight="1">
      <c r="A49" s="264" t="s">
        <v>258</v>
      </c>
      <c r="B49" s="265"/>
      <c r="C49" s="165"/>
      <c r="D49" s="156"/>
      <c r="E49" s="157"/>
      <c r="F49" s="131"/>
      <c r="G49" s="131"/>
      <c r="H49" s="158" t="e">
        <f>(F57/G57)</f>
        <v>#DIV/0!</v>
      </c>
    </row>
    <row r="50" spans="1:8" ht="24.75" customHeight="1">
      <c r="A50" s="6">
        <v>35</v>
      </c>
      <c r="B50" s="27" t="s">
        <v>259</v>
      </c>
      <c r="C50" s="1"/>
      <c r="D50" s="28"/>
      <c r="E50" s="33"/>
      <c r="F50" s="226">
        <f>(C50*E50)</f>
        <v>0</v>
      </c>
      <c r="G50" s="227">
        <f>(D50*E50)</f>
        <v>0</v>
      </c>
      <c r="H50" s="87"/>
    </row>
    <row r="51" spans="1:8" ht="26.25" customHeight="1">
      <c r="A51" s="6">
        <v>36</v>
      </c>
      <c r="B51" s="27" t="s">
        <v>63</v>
      </c>
      <c r="C51" s="1"/>
      <c r="D51" s="28"/>
      <c r="E51" s="33"/>
      <c r="F51" s="226">
        <f>(C51*E51)</f>
        <v>0</v>
      </c>
      <c r="G51" s="227">
        <f>(D51*E51)</f>
        <v>0</v>
      </c>
      <c r="H51" s="87"/>
    </row>
    <row r="52" spans="1:8" ht="26.25" customHeight="1">
      <c r="A52" s="6">
        <v>37</v>
      </c>
      <c r="B52" s="27" t="s">
        <v>260</v>
      </c>
      <c r="C52" s="1"/>
      <c r="D52" s="28"/>
      <c r="E52" s="33"/>
      <c r="F52" s="226">
        <f>(C52*E52)</f>
        <v>0</v>
      </c>
      <c r="G52" s="227">
        <f>(D52*E52)</f>
        <v>0</v>
      </c>
      <c r="H52" s="87"/>
    </row>
    <row r="53" spans="1:8" ht="26.25" customHeight="1">
      <c r="A53" s="6">
        <v>38</v>
      </c>
      <c r="B53" s="27" t="s">
        <v>64</v>
      </c>
      <c r="C53" s="1"/>
      <c r="D53" s="28"/>
      <c r="E53" s="33"/>
      <c r="F53" s="226">
        <f>(C53*E53)</f>
        <v>0</v>
      </c>
      <c r="G53" s="227">
        <f>(D53*E53)</f>
        <v>0</v>
      </c>
      <c r="H53" s="87"/>
    </row>
    <row r="54" spans="1:8" ht="30.75" customHeight="1">
      <c r="A54" s="7">
        <v>39</v>
      </c>
      <c r="B54" s="38" t="s">
        <v>65</v>
      </c>
      <c r="C54" s="1"/>
      <c r="D54" s="28"/>
      <c r="E54" s="33"/>
      <c r="F54" s="226">
        <f>(C54*E54)</f>
        <v>0</v>
      </c>
      <c r="G54" s="227">
        <f>(D54*E54)</f>
        <v>0</v>
      </c>
      <c r="H54" s="89"/>
    </row>
    <row r="55" spans="1:8" ht="27.75" customHeight="1">
      <c r="A55" s="16">
        <v>40</v>
      </c>
      <c r="B55" s="39" t="s">
        <v>261</v>
      </c>
      <c r="C55" s="1"/>
      <c r="D55" s="28"/>
      <c r="E55" s="33"/>
      <c r="F55" s="226">
        <f>(C55*E55)</f>
        <v>0</v>
      </c>
      <c r="G55" s="227">
        <f>(D55*E55)</f>
        <v>0</v>
      </c>
      <c r="H55" s="86"/>
    </row>
    <row r="56" spans="1:8" ht="27" customHeight="1">
      <c r="A56" s="14">
        <v>41</v>
      </c>
      <c r="B56" s="27" t="s">
        <v>262</v>
      </c>
      <c r="C56" s="1"/>
      <c r="D56" s="28"/>
      <c r="E56" s="33"/>
      <c r="F56" s="226">
        <f>(C56*E56)</f>
        <v>0</v>
      </c>
      <c r="G56" s="227">
        <f>(D56*E56)</f>
        <v>0</v>
      </c>
      <c r="H56" s="87"/>
    </row>
    <row r="57" spans="1:8" ht="30" customHeight="1">
      <c r="A57" s="59"/>
      <c r="B57" s="28"/>
      <c r="C57" s="56"/>
      <c r="D57" s="28"/>
      <c r="E57" s="29"/>
      <c r="F57" s="1">
        <f>SUM(F50:F56)</f>
        <v>0</v>
      </c>
      <c r="G57" s="1">
        <f>SUM(G50:G56)</f>
        <v>0</v>
      </c>
      <c r="H57" s="87"/>
    </row>
    <row r="58" spans="1:8" ht="30" customHeight="1">
      <c r="A58" s="264" t="s">
        <v>263</v>
      </c>
      <c r="B58" s="265"/>
      <c r="C58" s="165"/>
      <c r="D58" s="160"/>
      <c r="E58" s="161"/>
      <c r="F58" s="131"/>
      <c r="G58" s="131"/>
      <c r="H58" s="158" t="e">
        <f>(F66/G66)</f>
        <v>#DIV/0!</v>
      </c>
    </row>
    <row r="59" spans="1:8" ht="28.5" customHeight="1">
      <c r="A59" s="14">
        <v>44</v>
      </c>
      <c r="B59" s="30" t="s">
        <v>280</v>
      </c>
      <c r="C59" s="1"/>
      <c r="D59" s="62"/>
      <c r="E59" s="33"/>
      <c r="F59" s="226">
        <f aca="true" t="shared" si="0" ref="F59:F65">(C59*E59)</f>
        <v>0</v>
      </c>
      <c r="G59" s="227">
        <f>(D59*E59)</f>
        <v>0</v>
      </c>
      <c r="H59" s="87"/>
    </row>
    <row r="60" spans="1:8" ht="21.75" customHeight="1">
      <c r="A60" s="8">
        <v>45</v>
      </c>
      <c r="B60" s="12" t="s">
        <v>265</v>
      </c>
      <c r="C60" s="1"/>
      <c r="D60" s="62"/>
      <c r="E60" s="33"/>
      <c r="F60" s="226">
        <f t="shared" si="0"/>
        <v>0</v>
      </c>
      <c r="G60" s="227">
        <f>(D60*E60)</f>
        <v>0</v>
      </c>
      <c r="H60" s="87"/>
    </row>
    <row r="61" spans="1:8" ht="32.25" customHeight="1">
      <c r="A61" s="14">
        <v>46</v>
      </c>
      <c r="B61" s="30" t="s">
        <v>66</v>
      </c>
      <c r="C61" s="1"/>
      <c r="D61" s="62"/>
      <c r="E61" s="33"/>
      <c r="F61" s="226">
        <f t="shared" si="0"/>
        <v>0</v>
      </c>
      <c r="G61" s="227">
        <f>(D61*E61)</f>
        <v>0</v>
      </c>
      <c r="H61" s="87"/>
    </row>
    <row r="62" spans="1:8" ht="28.5" customHeight="1">
      <c r="A62" s="14">
        <v>47</v>
      </c>
      <c r="B62" s="30" t="s">
        <v>266</v>
      </c>
      <c r="C62" s="1"/>
      <c r="D62" s="62"/>
      <c r="E62" s="33"/>
      <c r="F62" s="226">
        <f t="shared" si="0"/>
        <v>0</v>
      </c>
      <c r="G62" s="227">
        <f>(D62*E62)</f>
        <v>0</v>
      </c>
      <c r="H62" s="87"/>
    </row>
    <row r="63" spans="1:8" ht="28.5" customHeight="1">
      <c r="A63" s="14">
        <v>48</v>
      </c>
      <c r="B63" s="30" t="s">
        <v>267</v>
      </c>
      <c r="C63" s="1"/>
      <c r="D63" s="62"/>
      <c r="E63" s="33"/>
      <c r="F63" s="226">
        <f t="shared" si="0"/>
        <v>0</v>
      </c>
      <c r="G63" s="227">
        <f>(D63*E63)</f>
        <v>0</v>
      </c>
      <c r="H63" s="87"/>
    </row>
    <row r="64" spans="1:8" ht="31.5" customHeight="1">
      <c r="A64" s="14">
        <v>49</v>
      </c>
      <c r="B64" s="30" t="s">
        <v>268</v>
      </c>
      <c r="C64" s="1"/>
      <c r="D64" s="62"/>
      <c r="E64" s="33"/>
      <c r="F64" s="226">
        <f t="shared" si="0"/>
        <v>0</v>
      </c>
      <c r="G64" s="227">
        <f>(D64*E64)</f>
        <v>0</v>
      </c>
      <c r="H64" s="87"/>
    </row>
    <row r="65" spans="1:8" ht="27.75" customHeight="1">
      <c r="A65" s="14">
        <v>50</v>
      </c>
      <c r="B65" s="30" t="s">
        <v>269</v>
      </c>
      <c r="C65" s="1"/>
      <c r="D65" s="62"/>
      <c r="E65" s="33"/>
      <c r="F65" s="226">
        <f t="shared" si="0"/>
        <v>0</v>
      </c>
      <c r="G65" s="227">
        <f>(D65*E65)</f>
        <v>0</v>
      </c>
      <c r="H65" s="87"/>
    </row>
    <row r="66" spans="1:8" ht="28.5" customHeight="1">
      <c r="A66" s="48"/>
      <c r="B66" s="60"/>
      <c r="C66" s="13"/>
      <c r="D66" s="13"/>
      <c r="E66" s="61"/>
      <c r="F66" s="13">
        <f>SUM(F59:F65)</f>
        <v>0</v>
      </c>
      <c r="G66" s="13">
        <f>SUM(G59:G65)</f>
        <v>0</v>
      </c>
      <c r="H66" s="89"/>
    </row>
    <row r="67" spans="1:8" ht="31.5" customHeight="1" thickBot="1">
      <c r="A67" s="121"/>
      <c r="B67" s="170" t="s">
        <v>44</v>
      </c>
      <c r="C67" s="171"/>
      <c r="D67" s="171"/>
      <c r="E67" s="172"/>
      <c r="F67" s="217">
        <f>(F16+F27+F31+F37+F41+F46+F48)</f>
        <v>0</v>
      </c>
      <c r="G67" s="217">
        <f>(G16+G27+G31+G37+G41+G46+G48)</f>
        <v>0</v>
      </c>
      <c r="H67" s="173" t="e">
        <f>(F67/G67)</f>
        <v>#DIV/0!</v>
      </c>
    </row>
    <row r="68" spans="1:8" ht="12.75">
      <c r="A68" s="9"/>
      <c r="B68" s="263"/>
      <c r="C68" s="263"/>
      <c r="D68" s="263"/>
      <c r="E68" s="263"/>
      <c r="F68" s="9"/>
      <c r="G68" s="9"/>
      <c r="H68" s="9"/>
    </row>
    <row r="69" spans="1:8" ht="12.75">
      <c r="A69" s="4"/>
      <c r="B69" s="262"/>
      <c r="C69" s="262"/>
      <c r="D69" s="262"/>
      <c r="E69" s="262"/>
      <c r="F69" s="4"/>
      <c r="G69" s="4"/>
      <c r="H69" s="4"/>
    </row>
    <row r="70" spans="1:8" ht="12.75">
      <c r="A70" s="4"/>
      <c r="B70" s="262"/>
      <c r="C70" s="262"/>
      <c r="D70" s="262"/>
      <c r="E70" s="262"/>
      <c r="F70" s="4"/>
      <c r="G70" s="4"/>
      <c r="H70" s="4"/>
    </row>
  </sheetData>
  <sheetProtection/>
  <mergeCells count="13">
    <mergeCell ref="B70:E70"/>
    <mergeCell ref="B68:E68"/>
    <mergeCell ref="A32:B32"/>
    <mergeCell ref="A49:B49"/>
    <mergeCell ref="A38:B38"/>
    <mergeCell ref="A58:B58"/>
    <mergeCell ref="B69:E69"/>
    <mergeCell ref="A5:H5"/>
    <mergeCell ref="A17:B17"/>
    <mergeCell ref="A1:H1"/>
    <mergeCell ref="A2:H2"/>
    <mergeCell ref="A3:H3"/>
    <mergeCell ref="A4:H4"/>
  </mergeCells>
  <printOptions/>
  <pageMargins left="0.1968503937007874" right="0.1968503937007874" top="0.44" bottom="0.46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95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6.7109375" style="0" customWidth="1"/>
    <col min="2" max="2" width="43.8515625" style="0" customWidth="1"/>
    <col min="3" max="3" width="12.8515625" style="0" customWidth="1"/>
    <col min="4" max="4" width="9.8515625" style="0" customWidth="1"/>
    <col min="5" max="5" width="12.57421875" style="0" customWidth="1"/>
    <col min="6" max="6" width="9.8515625" style="0" customWidth="1"/>
    <col min="7" max="7" width="12.140625" style="0" customWidth="1"/>
    <col min="8" max="8" width="16.140625" style="0" customWidth="1"/>
  </cols>
  <sheetData>
    <row r="1" spans="1:8" ht="19.5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19.5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21.75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18.75" customHeight="1">
      <c r="A4" s="259" t="s">
        <v>271</v>
      </c>
      <c r="B4" s="259"/>
      <c r="C4" s="259"/>
      <c r="D4" s="259"/>
      <c r="E4" s="259"/>
      <c r="F4" s="259"/>
      <c r="G4" s="259"/>
      <c r="H4" s="259"/>
    </row>
    <row r="5" spans="1:8" ht="16.5" customHeight="1" thickBot="1">
      <c r="A5" s="259" t="s">
        <v>340</v>
      </c>
      <c r="B5" s="259"/>
      <c r="C5" s="259"/>
      <c r="D5" s="259"/>
      <c r="E5" s="259"/>
      <c r="F5" s="259"/>
      <c r="G5" s="259"/>
      <c r="H5" s="259"/>
    </row>
    <row r="6" spans="1:8" ht="25.5">
      <c r="A6" s="203" t="s">
        <v>129</v>
      </c>
      <c r="B6" s="204" t="s">
        <v>107</v>
      </c>
      <c r="C6" s="138" t="s">
        <v>145</v>
      </c>
      <c r="D6" s="139" t="s">
        <v>146</v>
      </c>
      <c r="E6" s="140" t="s">
        <v>163</v>
      </c>
      <c r="F6" s="139" t="s">
        <v>109</v>
      </c>
      <c r="G6" s="139" t="s">
        <v>110</v>
      </c>
      <c r="H6" s="141" t="s">
        <v>44</v>
      </c>
    </row>
    <row r="7" spans="1:8" ht="21" customHeight="1">
      <c r="A7" s="175"/>
      <c r="B7" s="149" t="s">
        <v>111</v>
      </c>
      <c r="C7" s="149"/>
      <c r="D7" s="176"/>
      <c r="E7" s="177"/>
      <c r="F7" s="178"/>
      <c r="G7" s="178"/>
      <c r="H7" s="179" t="e">
        <f>(F12/G12)</f>
        <v>#DIV/0!</v>
      </c>
    </row>
    <row r="8" spans="1:8" ht="23.25" customHeight="1">
      <c r="A8" s="2">
        <v>1</v>
      </c>
      <c r="B8" s="15" t="s">
        <v>232</v>
      </c>
      <c r="C8" s="1"/>
      <c r="D8" s="1"/>
      <c r="E8" s="33"/>
      <c r="F8" s="226">
        <f>(C8*E8)</f>
        <v>0</v>
      </c>
      <c r="G8" s="227">
        <f>(D8*E8)</f>
        <v>0</v>
      </c>
      <c r="H8" s="95"/>
    </row>
    <row r="9" spans="1:8" ht="24" customHeight="1">
      <c r="A9" s="2">
        <v>2</v>
      </c>
      <c r="B9" s="15" t="s">
        <v>233</v>
      </c>
      <c r="C9" s="1"/>
      <c r="D9" s="1"/>
      <c r="E9" s="33"/>
      <c r="F9" s="226">
        <f>(C9*E9)</f>
        <v>0</v>
      </c>
      <c r="G9" s="227">
        <f>(D9*E9)</f>
        <v>0</v>
      </c>
      <c r="H9" s="95"/>
    </row>
    <row r="10" spans="1:8" ht="21.75" customHeight="1">
      <c r="A10" s="2">
        <v>3</v>
      </c>
      <c r="B10" s="15" t="s">
        <v>234</v>
      </c>
      <c r="C10" s="1"/>
      <c r="D10" s="1"/>
      <c r="E10" s="33"/>
      <c r="F10" s="226">
        <f>(C10*E10)</f>
        <v>0</v>
      </c>
      <c r="G10" s="227">
        <f>(D10*E10)</f>
        <v>0</v>
      </c>
      <c r="H10" s="95"/>
    </row>
    <row r="11" spans="1:8" ht="21.75" customHeight="1">
      <c r="A11" s="2">
        <v>5</v>
      </c>
      <c r="B11" s="15" t="s">
        <v>235</v>
      </c>
      <c r="C11" s="1"/>
      <c r="D11" s="1"/>
      <c r="E11" s="33"/>
      <c r="F11" s="226">
        <f>(C11*E11)</f>
        <v>0</v>
      </c>
      <c r="G11" s="227">
        <f>(D11*E11)</f>
        <v>0</v>
      </c>
      <c r="H11" s="95"/>
    </row>
    <row r="12" spans="1:8" ht="22.5" customHeight="1">
      <c r="A12" s="25"/>
      <c r="B12" s="43"/>
      <c r="C12" s="41"/>
      <c r="D12" s="41"/>
      <c r="E12" s="80"/>
      <c r="F12">
        <f>SUM(F8:F11)</f>
        <v>0</v>
      </c>
      <c r="G12" s="3">
        <f>SUM(G8:G11)</f>
        <v>0</v>
      </c>
      <c r="H12" s="86"/>
    </row>
    <row r="13" spans="1:8" ht="30.75" customHeight="1">
      <c r="A13" s="205"/>
      <c r="B13" s="181" t="s">
        <v>188</v>
      </c>
      <c r="C13" s="182"/>
      <c r="D13" s="183"/>
      <c r="E13" s="184"/>
      <c r="F13" s="131"/>
      <c r="G13" s="185"/>
      <c r="H13" s="179" t="e">
        <f>(F14/G14)</f>
        <v>#DIV/0!</v>
      </c>
    </row>
    <row r="14" spans="1:8" ht="27.75" customHeight="1">
      <c r="A14" s="6">
        <v>9</v>
      </c>
      <c r="B14" s="17" t="s">
        <v>236</v>
      </c>
      <c r="C14" s="17"/>
      <c r="D14" s="17"/>
      <c r="E14" s="70"/>
      <c r="F14" s="1">
        <f>(C14*E14)</f>
        <v>0</v>
      </c>
      <c r="G14" s="1">
        <f>(D14*E14)</f>
        <v>0</v>
      </c>
      <c r="H14" s="95"/>
    </row>
    <row r="15" spans="1:8" ht="27.75" customHeight="1">
      <c r="A15" s="267" t="s">
        <v>191</v>
      </c>
      <c r="B15" s="268"/>
      <c r="C15" s="186"/>
      <c r="D15" s="176"/>
      <c r="E15" s="187"/>
      <c r="F15" s="180"/>
      <c r="G15" s="188"/>
      <c r="H15" s="189" t="e">
        <f>(F26/G26)</f>
        <v>#DIV/0!</v>
      </c>
    </row>
    <row r="16" spans="1:8" ht="33" customHeight="1">
      <c r="A16" s="6">
        <v>10</v>
      </c>
      <c r="B16" s="17" t="s">
        <v>241</v>
      </c>
      <c r="C16" s="1"/>
      <c r="D16" s="1"/>
      <c r="E16" s="70"/>
      <c r="F16" s="226">
        <f>(C16*E16)</f>
        <v>0</v>
      </c>
      <c r="G16" s="227">
        <f>(D16*E16)</f>
        <v>0</v>
      </c>
      <c r="H16" s="95"/>
    </row>
    <row r="17" spans="1:8" ht="33" customHeight="1">
      <c r="A17" s="6">
        <v>11</v>
      </c>
      <c r="B17" s="17" t="s">
        <v>237</v>
      </c>
      <c r="C17" s="1"/>
      <c r="D17" s="1"/>
      <c r="E17" s="70"/>
      <c r="F17" s="226">
        <f>(C17*E17)</f>
        <v>0</v>
      </c>
      <c r="G17" s="227">
        <f>(D17*E17)</f>
        <v>0</v>
      </c>
      <c r="H17" s="95"/>
    </row>
    <row r="18" spans="1:8" ht="33" customHeight="1">
      <c r="A18" s="6">
        <v>12</v>
      </c>
      <c r="B18" s="17" t="s">
        <v>238</v>
      </c>
      <c r="C18" s="1"/>
      <c r="D18" s="1"/>
      <c r="E18" s="70"/>
      <c r="F18" s="226">
        <f>(C18*E18)</f>
        <v>0</v>
      </c>
      <c r="G18" s="227">
        <f>(D18*E18)</f>
        <v>0</v>
      </c>
      <c r="H18" s="95"/>
    </row>
    <row r="19" spans="1:8" ht="33" customHeight="1">
      <c r="A19" s="6">
        <v>13</v>
      </c>
      <c r="B19" s="17" t="s">
        <v>239</v>
      </c>
      <c r="C19" s="1"/>
      <c r="D19" s="1"/>
      <c r="E19" s="70"/>
      <c r="F19" s="226">
        <f>(C19*E19)</f>
        <v>0</v>
      </c>
      <c r="G19" s="227">
        <f>(D19*E19)</f>
        <v>0</v>
      </c>
      <c r="H19" s="95"/>
    </row>
    <row r="20" spans="1:8" ht="29.25" customHeight="1">
      <c r="A20" s="6">
        <v>14</v>
      </c>
      <c r="B20" s="17" t="s">
        <v>240</v>
      </c>
      <c r="C20" s="1"/>
      <c r="D20" s="1"/>
      <c r="E20" s="70"/>
      <c r="F20" s="226">
        <f>(C20*E20)</f>
        <v>0</v>
      </c>
      <c r="G20" s="227">
        <f>(D20*E20)</f>
        <v>0</v>
      </c>
      <c r="H20" s="95"/>
    </row>
    <row r="21" spans="1:8" ht="34.5" customHeight="1">
      <c r="A21" s="6">
        <v>15</v>
      </c>
      <c r="B21" s="17" t="s">
        <v>246</v>
      </c>
      <c r="C21" s="1"/>
      <c r="D21" s="1"/>
      <c r="E21" s="70"/>
      <c r="F21" s="226">
        <f>(C21*E21)</f>
        <v>0</v>
      </c>
      <c r="G21" s="227">
        <f>(D21*E21)</f>
        <v>0</v>
      </c>
      <c r="H21" s="95"/>
    </row>
    <row r="22" spans="1:8" ht="34.5" customHeight="1">
      <c r="A22" s="6">
        <v>16</v>
      </c>
      <c r="B22" s="17" t="s">
        <v>247</v>
      </c>
      <c r="C22" s="1"/>
      <c r="D22" s="1"/>
      <c r="E22" s="70"/>
      <c r="F22" s="226">
        <f>(C22*E22)</f>
        <v>0</v>
      </c>
      <c r="G22" s="227">
        <f>(D22*E22)</f>
        <v>0</v>
      </c>
      <c r="H22" s="95"/>
    </row>
    <row r="23" spans="1:8" ht="34.5" customHeight="1">
      <c r="A23" s="10">
        <v>17</v>
      </c>
      <c r="B23" s="40" t="s">
        <v>248</v>
      </c>
      <c r="C23" s="1"/>
      <c r="D23" s="1"/>
      <c r="E23" s="79"/>
      <c r="F23" s="226">
        <f>(C23*E23)</f>
        <v>0</v>
      </c>
      <c r="G23" s="227">
        <f>(D23*E23)</f>
        <v>0</v>
      </c>
      <c r="H23" s="95"/>
    </row>
    <row r="24" spans="1:8" ht="34.5" customHeight="1">
      <c r="A24" s="10">
        <v>18</v>
      </c>
      <c r="B24" s="40" t="s">
        <v>249</v>
      </c>
      <c r="C24" s="1"/>
      <c r="D24" s="1"/>
      <c r="E24" s="79"/>
      <c r="F24" s="226">
        <f>(C24*E24)</f>
        <v>0</v>
      </c>
      <c r="G24" s="227">
        <f>(D24*E24)</f>
        <v>0</v>
      </c>
      <c r="H24" s="95"/>
    </row>
    <row r="25" spans="1:8" ht="34.5" customHeight="1">
      <c r="A25" s="10">
        <v>19</v>
      </c>
      <c r="B25" s="40" t="s">
        <v>67</v>
      </c>
      <c r="C25" s="1"/>
      <c r="D25" s="1"/>
      <c r="E25" s="79"/>
      <c r="F25" s="226">
        <f>(C25*E25)</f>
        <v>0</v>
      </c>
      <c r="G25" s="227">
        <f>(D25*E25)</f>
        <v>0</v>
      </c>
      <c r="H25" s="95"/>
    </row>
    <row r="26" spans="1:8" ht="25.5" customHeight="1">
      <c r="A26" s="10"/>
      <c r="B26" s="40"/>
      <c r="C26" s="40"/>
      <c r="D26" s="40"/>
      <c r="E26" s="79"/>
      <c r="F26" s="1">
        <f>SUM(F16:F25)</f>
        <v>0</v>
      </c>
      <c r="G26" s="1">
        <f>SUM(G16:G25)</f>
        <v>0</v>
      </c>
      <c r="H26" s="95"/>
    </row>
    <row r="27" spans="1:8" ht="25.5" customHeight="1">
      <c r="A27" s="168"/>
      <c r="B27" s="163" t="s">
        <v>174</v>
      </c>
      <c r="C27" s="164"/>
      <c r="D27" s="190"/>
      <c r="E27" s="191"/>
      <c r="F27" s="131"/>
      <c r="G27" s="131"/>
      <c r="H27" s="192" t="e">
        <f>(F31/G31)</f>
        <v>#DIV/0!</v>
      </c>
    </row>
    <row r="28" spans="1:8" ht="24.75" customHeight="1">
      <c r="A28" s="10">
        <v>20</v>
      </c>
      <c r="B28" s="49" t="s">
        <v>242</v>
      </c>
      <c r="C28" s="1"/>
      <c r="D28" s="1"/>
      <c r="E28" s="34"/>
      <c r="F28" s="226">
        <f>(C28*E28)</f>
        <v>0</v>
      </c>
      <c r="G28" s="227">
        <f>(D28*E28)</f>
        <v>0</v>
      </c>
      <c r="H28" s="95"/>
    </row>
    <row r="29" spans="1:8" ht="44.25" customHeight="1">
      <c r="A29" s="10">
        <v>22</v>
      </c>
      <c r="B29" s="40" t="s">
        <v>245</v>
      </c>
      <c r="C29" s="1"/>
      <c r="D29" s="1"/>
      <c r="E29" s="79"/>
      <c r="F29" s="226">
        <f>(C29*E29)</f>
        <v>0</v>
      </c>
      <c r="G29" s="227">
        <f>(D29*E29)</f>
        <v>0</v>
      </c>
      <c r="H29" s="95"/>
    </row>
    <row r="30" spans="1:8" ht="24.75" customHeight="1">
      <c r="A30" s="10">
        <v>23</v>
      </c>
      <c r="B30" s="40" t="s">
        <v>243</v>
      </c>
      <c r="C30" s="1"/>
      <c r="D30" s="1"/>
      <c r="E30" s="79"/>
      <c r="F30" s="226">
        <f>(C30*E30)</f>
        <v>0</v>
      </c>
      <c r="G30" s="227">
        <f>(D30*E30)</f>
        <v>0</v>
      </c>
      <c r="H30" s="95"/>
    </row>
    <row r="31" spans="1:8" ht="24.75" customHeight="1">
      <c r="A31" s="10"/>
      <c r="B31" s="40"/>
      <c r="C31" s="40"/>
      <c r="D31" s="40"/>
      <c r="E31" s="79"/>
      <c r="F31" s="1">
        <f>SUM(F28:F30)</f>
        <v>0</v>
      </c>
      <c r="G31" s="1">
        <f>SUM(G28:G30)</f>
        <v>0</v>
      </c>
      <c r="H31" s="95"/>
    </row>
    <row r="32" spans="1:8" ht="30.75" customHeight="1">
      <c r="A32" s="168"/>
      <c r="B32" s="193" t="s">
        <v>175</v>
      </c>
      <c r="C32" s="193"/>
      <c r="D32" s="193"/>
      <c r="E32" s="194"/>
      <c r="F32" s="131"/>
      <c r="G32" s="131"/>
      <c r="H32" s="192" t="e">
        <f>(F33/G33)</f>
        <v>#DIV/0!</v>
      </c>
    </row>
    <row r="33" spans="1:8" ht="29.25" customHeight="1">
      <c r="A33" s="10">
        <v>24</v>
      </c>
      <c r="B33" s="27" t="s">
        <v>244</v>
      </c>
      <c r="C33" s="1"/>
      <c r="D33" s="1"/>
      <c r="E33" s="78"/>
      <c r="F33" s="1">
        <f>(C21*E21)</f>
        <v>0</v>
      </c>
      <c r="G33" s="1">
        <f>(D33*E33)</f>
        <v>0</v>
      </c>
      <c r="H33" s="95"/>
    </row>
    <row r="34" spans="1:8" ht="24" customHeight="1">
      <c r="A34" s="264" t="s">
        <v>186</v>
      </c>
      <c r="B34" s="266"/>
      <c r="C34" s="165"/>
      <c r="D34" s="195"/>
      <c r="E34" s="191"/>
      <c r="F34" s="131"/>
      <c r="G34" s="131"/>
      <c r="H34" s="192" t="e">
        <f>(F37/G37)</f>
        <v>#DIV/0!</v>
      </c>
    </row>
    <row r="35" spans="1:8" ht="25.5" customHeight="1">
      <c r="A35" s="10">
        <v>26</v>
      </c>
      <c r="B35" s="49" t="s">
        <v>68</v>
      </c>
      <c r="C35" s="1"/>
      <c r="D35" s="1"/>
      <c r="E35" s="34"/>
      <c r="F35" s="226">
        <f>(C35*E35)</f>
        <v>0</v>
      </c>
      <c r="G35" s="227">
        <f>(D35*E35)</f>
        <v>0</v>
      </c>
      <c r="H35" s="95"/>
    </row>
    <row r="36" spans="1:8" ht="33" customHeight="1">
      <c r="A36" s="10">
        <v>27</v>
      </c>
      <c r="B36" s="40" t="s">
        <v>250</v>
      </c>
      <c r="C36" s="1"/>
      <c r="D36" s="1"/>
      <c r="E36" s="79"/>
      <c r="F36" s="226">
        <f>(C36*E36)</f>
        <v>0</v>
      </c>
      <c r="G36" s="227">
        <f>(D36*E36)</f>
        <v>0</v>
      </c>
      <c r="H36" s="95"/>
    </row>
    <row r="37" spans="1:8" ht="29.25" customHeight="1">
      <c r="A37" s="10"/>
      <c r="B37" s="40"/>
      <c r="C37" s="40"/>
      <c r="D37" s="40"/>
      <c r="E37" s="79"/>
      <c r="F37" s="1">
        <f>SUM(F35:F36)</f>
        <v>0</v>
      </c>
      <c r="G37" s="1">
        <f>SUM(G35:G36)</f>
        <v>0</v>
      </c>
      <c r="H37" s="95"/>
    </row>
    <row r="38" spans="1:8" ht="29.25" customHeight="1">
      <c r="A38" s="168"/>
      <c r="B38" s="154" t="s">
        <v>182</v>
      </c>
      <c r="C38" s="155"/>
      <c r="D38" s="160"/>
      <c r="E38" s="191"/>
      <c r="F38" s="131"/>
      <c r="G38" s="131"/>
      <c r="H38" s="192" t="e">
        <f>(F39/G39)</f>
        <v>#DIV/0!</v>
      </c>
    </row>
    <row r="39" spans="1:8" ht="36" customHeight="1">
      <c r="A39" s="10">
        <v>28</v>
      </c>
      <c r="B39" s="40" t="s">
        <v>251</v>
      </c>
      <c r="C39" s="40"/>
      <c r="D39" s="40"/>
      <c r="E39" s="79"/>
      <c r="F39" s="1">
        <f>(C39*E39)</f>
        <v>0</v>
      </c>
      <c r="G39" s="1">
        <f>(D39*E39)</f>
        <v>0</v>
      </c>
      <c r="H39" s="95"/>
    </row>
    <row r="40" spans="1:8" ht="23.25" customHeight="1">
      <c r="A40" s="168"/>
      <c r="B40" s="154" t="s">
        <v>252</v>
      </c>
      <c r="C40" s="155"/>
      <c r="D40" s="160"/>
      <c r="E40" s="191"/>
      <c r="F40" s="131"/>
      <c r="G40" s="131"/>
      <c r="H40" s="192" t="e">
        <f>(F44/G44)</f>
        <v>#DIV/0!</v>
      </c>
    </row>
    <row r="41" spans="1:8" ht="27.75" customHeight="1">
      <c r="A41" s="10">
        <v>29</v>
      </c>
      <c r="B41" s="40" t="s">
        <v>253</v>
      </c>
      <c r="C41" s="40"/>
      <c r="D41" s="40"/>
      <c r="E41" s="79"/>
      <c r="F41" s="226">
        <f>(C41*E41)</f>
        <v>0</v>
      </c>
      <c r="G41" s="227">
        <f>(D41*E41)</f>
        <v>0</v>
      </c>
      <c r="H41" s="95"/>
    </row>
    <row r="42" spans="1:8" ht="29.25" customHeight="1">
      <c r="A42" s="10">
        <v>30</v>
      </c>
      <c r="B42" s="40" t="s">
        <v>254</v>
      </c>
      <c r="C42" s="40"/>
      <c r="D42" s="1"/>
      <c r="E42" s="79"/>
      <c r="F42" s="226">
        <f>(C42*E42)</f>
        <v>0</v>
      </c>
      <c r="G42" s="227">
        <f>(D42*E42)</f>
        <v>0</v>
      </c>
      <c r="H42" s="95"/>
    </row>
    <row r="43" spans="1:8" ht="33" customHeight="1">
      <c r="A43" s="10">
        <v>31</v>
      </c>
      <c r="B43" s="40" t="s">
        <v>255</v>
      </c>
      <c r="C43" s="40"/>
      <c r="D43" s="1"/>
      <c r="E43" s="79"/>
      <c r="F43" s="226">
        <f>(C43*E43)</f>
        <v>0</v>
      </c>
      <c r="G43" s="227">
        <f>(D43*E43)</f>
        <v>0</v>
      </c>
      <c r="H43" s="95"/>
    </row>
    <row r="44" spans="1:8" ht="24" customHeight="1">
      <c r="A44" s="10"/>
      <c r="B44" s="40"/>
      <c r="C44" s="40"/>
      <c r="D44" s="40"/>
      <c r="E44" s="79"/>
      <c r="F44" s="1">
        <f>SUM(F41:F43)</f>
        <v>0</v>
      </c>
      <c r="G44" s="1">
        <f>SUM(G41:G43)</f>
        <v>0</v>
      </c>
      <c r="H44" s="95"/>
    </row>
    <row r="45" spans="1:8" ht="23.25" customHeight="1">
      <c r="A45" s="196"/>
      <c r="B45" s="197" t="s">
        <v>256</v>
      </c>
      <c r="C45" s="197"/>
      <c r="D45" s="197"/>
      <c r="E45" s="198"/>
      <c r="F45" s="131"/>
      <c r="G45" s="131"/>
      <c r="H45" s="199" t="e">
        <f>(F48/G48)</f>
        <v>#DIV/0!</v>
      </c>
    </row>
    <row r="46" spans="1:8" ht="37.5" customHeight="1">
      <c r="A46" s="6">
        <v>32</v>
      </c>
      <c r="B46" s="17" t="s">
        <v>257</v>
      </c>
      <c r="C46" s="1"/>
      <c r="D46" s="17"/>
      <c r="E46" s="70"/>
      <c r="F46" s="226">
        <f>(C46*E46)</f>
        <v>0</v>
      </c>
      <c r="G46" s="227">
        <f>(D46*E46)</f>
        <v>0</v>
      </c>
      <c r="H46" s="95"/>
    </row>
    <row r="47" spans="1:8" ht="26.25" customHeight="1">
      <c r="A47" s="2">
        <v>33</v>
      </c>
      <c r="B47" s="15" t="s">
        <v>69</v>
      </c>
      <c r="C47" s="1"/>
      <c r="D47" s="15"/>
      <c r="E47" s="33"/>
      <c r="F47" s="226">
        <f>(C47*E47)</f>
        <v>0</v>
      </c>
      <c r="G47" s="227">
        <f>(D47*E47)</f>
        <v>0</v>
      </c>
      <c r="H47" s="95"/>
    </row>
    <row r="48" spans="1:8" ht="26.25" customHeight="1">
      <c r="A48" s="2"/>
      <c r="B48" s="15"/>
      <c r="C48" s="15"/>
      <c r="D48" s="15"/>
      <c r="E48" s="33"/>
      <c r="F48" s="1">
        <f>SUM(F46:F47)</f>
        <v>0</v>
      </c>
      <c r="G48" s="1">
        <f>SUM(G46:G47)</f>
        <v>0</v>
      </c>
      <c r="H48" s="95"/>
    </row>
    <row r="49" spans="1:8" ht="26.25" customHeight="1">
      <c r="A49" s="129"/>
      <c r="B49" s="264" t="s">
        <v>258</v>
      </c>
      <c r="C49" s="265"/>
      <c r="D49" s="265"/>
      <c r="E49" s="200"/>
      <c r="F49" s="131"/>
      <c r="G49" s="131"/>
      <c r="H49" s="192" t="e">
        <f>(F57/G57)</f>
        <v>#DIV/0!</v>
      </c>
    </row>
    <row r="50" spans="1:8" ht="34.5" customHeight="1">
      <c r="A50" s="2">
        <v>35</v>
      </c>
      <c r="B50" s="27" t="s">
        <v>259</v>
      </c>
      <c r="C50" s="1"/>
      <c r="D50" s="62"/>
      <c r="E50" s="33"/>
      <c r="F50" s="226">
        <f>(C50*E50)</f>
        <v>0</v>
      </c>
      <c r="G50" s="227">
        <f>(D50*E50)</f>
        <v>0</v>
      </c>
      <c r="H50" s="95"/>
    </row>
    <row r="51" spans="1:8" ht="34.5" customHeight="1">
      <c r="A51" s="6">
        <v>36</v>
      </c>
      <c r="B51" s="27" t="s">
        <v>63</v>
      </c>
      <c r="C51" s="1"/>
      <c r="D51" s="62"/>
      <c r="E51" s="33"/>
      <c r="F51" s="226">
        <f>(C51*E51)</f>
        <v>0</v>
      </c>
      <c r="G51" s="227">
        <f>(D51*E51)</f>
        <v>0</v>
      </c>
      <c r="H51" s="95"/>
    </row>
    <row r="52" spans="1:8" ht="34.5" customHeight="1">
      <c r="A52" s="6">
        <v>37</v>
      </c>
      <c r="B52" s="27" t="s">
        <v>260</v>
      </c>
      <c r="C52" s="1"/>
      <c r="D52" s="62"/>
      <c r="E52" s="33"/>
      <c r="F52" s="226">
        <f>(C52*E52)</f>
        <v>0</v>
      </c>
      <c r="G52" s="227">
        <f>(D52*E52)</f>
        <v>0</v>
      </c>
      <c r="H52" s="95"/>
    </row>
    <row r="53" spans="1:8" ht="34.5" customHeight="1">
      <c r="A53" s="6">
        <v>38</v>
      </c>
      <c r="B53" s="27" t="s">
        <v>64</v>
      </c>
      <c r="C53" s="1"/>
      <c r="D53" s="62"/>
      <c r="E53" s="33"/>
      <c r="F53" s="226">
        <f>(C53*E53)</f>
        <v>0</v>
      </c>
      <c r="G53" s="227">
        <f>(D53*E53)</f>
        <v>0</v>
      </c>
      <c r="H53" s="95"/>
    </row>
    <row r="54" spans="1:8" ht="28.5" customHeight="1">
      <c r="A54" s="6">
        <v>39</v>
      </c>
      <c r="B54" s="40" t="s">
        <v>65</v>
      </c>
      <c r="C54" s="1"/>
      <c r="D54" s="62"/>
      <c r="E54" s="33"/>
      <c r="F54" s="226">
        <f>(C54*E54)</f>
        <v>0</v>
      </c>
      <c r="G54" s="227">
        <f>(D54*E54)</f>
        <v>0</v>
      </c>
      <c r="H54" s="95"/>
    </row>
    <row r="55" spans="1:8" ht="33.75" customHeight="1">
      <c r="A55" s="6">
        <v>40</v>
      </c>
      <c r="B55" s="39" t="s">
        <v>261</v>
      </c>
      <c r="C55" s="1"/>
      <c r="D55" s="62"/>
      <c r="E55" s="33"/>
      <c r="F55" s="226">
        <f>(C55*E55)</f>
        <v>0</v>
      </c>
      <c r="G55" s="227">
        <f>(D55*E55)</f>
        <v>0</v>
      </c>
      <c r="H55" s="95"/>
    </row>
    <row r="56" spans="1:8" ht="33.75" customHeight="1">
      <c r="A56" s="6">
        <v>41</v>
      </c>
      <c r="B56" s="27" t="s">
        <v>262</v>
      </c>
      <c r="C56" s="1"/>
      <c r="D56" s="62"/>
      <c r="E56" s="33"/>
      <c r="F56" s="226">
        <f>(C56*E56)</f>
        <v>0</v>
      </c>
      <c r="G56" s="227">
        <f>(D56*E56)</f>
        <v>0</v>
      </c>
      <c r="H56" s="95"/>
    </row>
    <row r="57" spans="1:8" ht="24.75" customHeight="1">
      <c r="A57" s="47"/>
      <c r="B57" s="27"/>
      <c r="C57" s="28"/>
      <c r="D57" s="28"/>
      <c r="E57" s="78"/>
      <c r="F57" s="1">
        <f>SUM(F50:F56)</f>
        <v>0</v>
      </c>
      <c r="G57" s="1">
        <f>SUM(G50:G56)</f>
        <v>0</v>
      </c>
      <c r="H57" s="95"/>
    </row>
    <row r="58" spans="1:8" ht="34.5" customHeight="1">
      <c r="A58" s="201"/>
      <c r="B58" s="154" t="s">
        <v>263</v>
      </c>
      <c r="C58" s="155"/>
      <c r="D58" s="202"/>
      <c r="E58" s="194"/>
      <c r="F58" s="131"/>
      <c r="G58" s="131"/>
      <c r="H58" s="192" t="e">
        <f>(F66/G66)</f>
        <v>#DIV/0!</v>
      </c>
    </row>
    <row r="59" spans="1:8" ht="34.5" customHeight="1">
      <c r="A59" s="14">
        <v>44</v>
      </c>
      <c r="B59" s="30" t="s">
        <v>264</v>
      </c>
      <c r="C59" s="1"/>
      <c r="D59" s="62"/>
      <c r="E59" s="33"/>
      <c r="F59" s="226">
        <f>(C59*E59)</f>
        <v>0</v>
      </c>
      <c r="G59" s="227">
        <f>(D59*E59)</f>
        <v>0</v>
      </c>
      <c r="H59" s="95"/>
    </row>
    <row r="60" spans="1:8" ht="24" customHeight="1">
      <c r="A60" s="8">
        <v>45</v>
      </c>
      <c r="B60" s="12" t="s">
        <v>265</v>
      </c>
      <c r="C60" s="1"/>
      <c r="D60" s="62"/>
      <c r="E60" s="33"/>
      <c r="F60" s="226">
        <f>(C60*E60)</f>
        <v>0</v>
      </c>
      <c r="G60" s="227">
        <f>(D60*E60)</f>
        <v>0</v>
      </c>
      <c r="H60" s="95"/>
    </row>
    <row r="61" spans="1:8" ht="24" customHeight="1">
      <c r="A61" s="14">
        <v>46</v>
      </c>
      <c r="B61" s="30" t="s">
        <v>66</v>
      </c>
      <c r="C61" s="1"/>
      <c r="D61" s="62"/>
      <c r="E61" s="33"/>
      <c r="F61" s="226">
        <f>(C61*E61)</f>
        <v>0</v>
      </c>
      <c r="G61" s="227">
        <f>(D61*E61)</f>
        <v>0</v>
      </c>
      <c r="H61" s="95"/>
    </row>
    <row r="62" spans="1:8" ht="32.25" customHeight="1">
      <c r="A62" s="14">
        <v>47</v>
      </c>
      <c r="B62" s="30" t="s">
        <v>266</v>
      </c>
      <c r="C62" s="1"/>
      <c r="D62" s="62"/>
      <c r="E62" s="33"/>
      <c r="F62" s="226">
        <f>(C62*E62)</f>
        <v>0</v>
      </c>
      <c r="G62" s="227">
        <f>(D62*E62)</f>
        <v>0</v>
      </c>
      <c r="H62" s="95"/>
    </row>
    <row r="63" spans="1:8" ht="36" customHeight="1">
      <c r="A63" s="14">
        <v>48</v>
      </c>
      <c r="B63" s="30" t="s">
        <v>267</v>
      </c>
      <c r="C63" s="1"/>
      <c r="D63" s="62"/>
      <c r="E63" s="33"/>
      <c r="F63" s="226">
        <f>(C63*E63)</f>
        <v>0</v>
      </c>
      <c r="G63" s="227">
        <f>(D63*E63)</f>
        <v>0</v>
      </c>
      <c r="H63" s="95"/>
    </row>
    <row r="64" spans="1:8" ht="36" customHeight="1">
      <c r="A64" s="14">
        <v>49</v>
      </c>
      <c r="B64" s="30" t="s">
        <v>268</v>
      </c>
      <c r="C64" s="1"/>
      <c r="D64" s="62"/>
      <c r="E64" s="33"/>
      <c r="F64" s="226">
        <f>(C64*E64)</f>
        <v>0</v>
      </c>
      <c r="G64" s="227">
        <f>(D64*E64)</f>
        <v>0</v>
      </c>
      <c r="H64" s="95"/>
    </row>
    <row r="65" spans="1:8" ht="36" customHeight="1">
      <c r="A65" s="14">
        <v>50</v>
      </c>
      <c r="B65" s="30" t="s">
        <v>269</v>
      </c>
      <c r="C65" s="1"/>
      <c r="D65" s="62"/>
      <c r="E65" s="33"/>
      <c r="F65" s="226">
        <f>(C65*E65)</f>
        <v>0</v>
      </c>
      <c r="G65" s="227">
        <f>(D65*E65)</f>
        <v>0</v>
      </c>
      <c r="H65" s="95"/>
    </row>
    <row r="66" spans="1:8" ht="22.5" customHeight="1">
      <c r="A66" s="48"/>
      <c r="B66" s="30"/>
      <c r="C66" s="31"/>
      <c r="D66" s="31"/>
      <c r="E66" s="32"/>
      <c r="F66" s="1">
        <f>SUM(F59:F65)</f>
        <v>0</v>
      </c>
      <c r="G66" s="1">
        <f>SUM(G59:G65)</f>
        <v>0</v>
      </c>
      <c r="H66" s="95"/>
    </row>
    <row r="67" spans="1:8" ht="23.25" customHeight="1" thickBot="1">
      <c r="A67" s="436"/>
      <c r="B67" s="523" t="s">
        <v>270</v>
      </c>
      <c r="C67" s="524"/>
      <c r="D67" s="524"/>
      <c r="E67" s="525"/>
      <c r="F67" s="394">
        <f>(F12+F14+F26+F31+F33+F37+F39+F44)</f>
        <v>0</v>
      </c>
      <c r="G67" s="394">
        <f>(G12+G14+G26+G31+G33+G37+G39+G44)</f>
        <v>0</v>
      </c>
      <c r="H67" s="395" t="e">
        <f>(F67/G67)</f>
        <v>#DIV/0!</v>
      </c>
    </row>
    <row r="68" spans="1:8" ht="12.75">
      <c r="A68" s="4"/>
      <c r="B68" s="262"/>
      <c r="C68" s="262"/>
      <c r="D68" s="262"/>
      <c r="E68" s="262"/>
      <c r="F68" s="4"/>
      <c r="G68" s="4"/>
      <c r="H68" s="4"/>
    </row>
    <row r="69" spans="1:8" ht="12.75">
      <c r="A69" s="4"/>
      <c r="B69" s="262"/>
      <c r="C69" s="262"/>
      <c r="D69" s="262"/>
      <c r="E69" s="262"/>
      <c r="F69" s="4"/>
      <c r="G69" s="4"/>
      <c r="H69" s="4"/>
    </row>
    <row r="70" spans="1:8" ht="12.75">
      <c r="A70" s="4"/>
      <c r="B70" s="262"/>
      <c r="C70" s="262"/>
      <c r="D70" s="262"/>
      <c r="E70" s="262"/>
      <c r="F70" s="4"/>
      <c r="G70" s="4"/>
      <c r="H70" s="4"/>
    </row>
    <row r="71" spans="1:8" ht="12.75">
      <c r="A71" s="4"/>
      <c r="B71" s="262"/>
      <c r="C71" s="262"/>
      <c r="D71" s="262"/>
      <c r="E71" s="262"/>
      <c r="F71" s="4"/>
      <c r="G71" s="4"/>
      <c r="H71" s="4"/>
    </row>
    <row r="72" spans="1:8" ht="12.75">
      <c r="A72" s="4"/>
      <c r="B72" s="262"/>
      <c r="C72" s="262"/>
      <c r="D72" s="262"/>
      <c r="E72" s="262"/>
      <c r="F72" s="4"/>
      <c r="G72" s="4"/>
      <c r="H72" s="4"/>
    </row>
    <row r="73" spans="1:8" ht="12.75">
      <c r="A73" s="4"/>
      <c r="B73" s="262"/>
      <c r="C73" s="262"/>
      <c r="D73" s="262"/>
      <c r="E73" s="262"/>
      <c r="F73" s="4"/>
      <c r="G73" s="4"/>
      <c r="H73" s="4"/>
    </row>
    <row r="74" spans="1:8" ht="12.75">
      <c r="A74" s="4"/>
      <c r="B74" s="262"/>
      <c r="C74" s="262"/>
      <c r="D74" s="262"/>
      <c r="E74" s="262"/>
      <c r="F74" s="4"/>
      <c r="G74" s="4"/>
      <c r="H74" s="4"/>
    </row>
    <row r="75" spans="1:8" ht="12.75">
      <c r="A75" s="4"/>
      <c r="B75" s="262"/>
      <c r="C75" s="262"/>
      <c r="D75" s="262"/>
      <c r="E75" s="262"/>
      <c r="F75" s="4"/>
      <c r="G75" s="4"/>
      <c r="H75" s="4"/>
    </row>
    <row r="76" spans="1:8" ht="12.75">
      <c r="A76" s="4"/>
      <c r="B76" s="262"/>
      <c r="C76" s="262"/>
      <c r="D76" s="262"/>
      <c r="E76" s="262"/>
      <c r="F76" s="4"/>
      <c r="G76" s="4"/>
      <c r="H76" s="4"/>
    </row>
    <row r="77" spans="1:8" ht="12.75">
      <c r="A77" s="4"/>
      <c r="B77" s="262"/>
      <c r="C77" s="262"/>
      <c r="D77" s="262"/>
      <c r="E77" s="262"/>
      <c r="F77" s="4"/>
      <c r="G77" s="4"/>
      <c r="H77" s="4"/>
    </row>
    <row r="78" spans="1:8" ht="12.75">
      <c r="A78" s="4"/>
      <c r="B78" s="262"/>
      <c r="C78" s="262"/>
      <c r="D78" s="262"/>
      <c r="E78" s="262"/>
      <c r="F78" s="4"/>
      <c r="G78" s="4"/>
      <c r="H78" s="4"/>
    </row>
    <row r="79" spans="1:8" ht="12.75">
      <c r="A79" s="4"/>
      <c r="B79" s="262"/>
      <c r="C79" s="262"/>
      <c r="D79" s="262"/>
      <c r="E79" s="262"/>
      <c r="F79" s="4"/>
      <c r="G79" s="4"/>
      <c r="H79" s="4"/>
    </row>
    <row r="80" spans="1:8" ht="12.75">
      <c r="A80" s="4"/>
      <c r="B80" s="262"/>
      <c r="C80" s="262"/>
      <c r="D80" s="262"/>
      <c r="E80" s="262"/>
      <c r="F80" s="4"/>
      <c r="G80" s="4"/>
      <c r="H80" s="4"/>
    </row>
    <row r="81" spans="1:8" ht="12.75">
      <c r="A81" s="4"/>
      <c r="B81" s="262"/>
      <c r="C81" s="262"/>
      <c r="D81" s="262"/>
      <c r="E81" s="262"/>
      <c r="F81" s="4"/>
      <c r="G81" s="4"/>
      <c r="H81" s="4"/>
    </row>
    <row r="82" spans="1:8" ht="12.75">
      <c r="A82" s="4"/>
      <c r="B82" s="262"/>
      <c r="C82" s="262"/>
      <c r="D82" s="262"/>
      <c r="E82" s="262"/>
      <c r="F82" s="4"/>
      <c r="G82" s="4"/>
      <c r="H82" s="4"/>
    </row>
    <row r="83" spans="1:8" ht="12.75">
      <c r="A83" s="4"/>
      <c r="B83" s="262"/>
      <c r="C83" s="262"/>
      <c r="D83" s="262"/>
      <c r="E83" s="262"/>
      <c r="F83" s="4"/>
      <c r="G83" s="4"/>
      <c r="H83" s="4"/>
    </row>
    <row r="84" spans="1:8" ht="12.75">
      <c r="A84" s="4"/>
      <c r="B84" s="262"/>
      <c r="C84" s="262"/>
      <c r="D84" s="262"/>
      <c r="E84" s="262"/>
      <c r="F84" s="4"/>
      <c r="G84" s="4"/>
      <c r="H84" s="4"/>
    </row>
    <row r="85" spans="1:8" ht="12.75">
      <c r="A85" s="4"/>
      <c r="B85" s="262"/>
      <c r="C85" s="262"/>
      <c r="D85" s="262"/>
      <c r="E85" s="262"/>
      <c r="F85" s="4"/>
      <c r="G85" s="4"/>
      <c r="H85" s="4"/>
    </row>
    <row r="86" spans="1:8" ht="12.75">
      <c r="A86" s="4"/>
      <c r="B86" s="262"/>
      <c r="C86" s="262"/>
      <c r="D86" s="262"/>
      <c r="E86" s="262"/>
      <c r="F86" s="4"/>
      <c r="G86" s="4"/>
      <c r="H86" s="4"/>
    </row>
    <row r="87" spans="1:8" ht="12.75">
      <c r="A87" s="4"/>
      <c r="B87" s="262"/>
      <c r="C87" s="262"/>
      <c r="D87" s="262"/>
      <c r="E87" s="262"/>
      <c r="F87" s="4"/>
      <c r="G87" s="4"/>
      <c r="H87" s="4"/>
    </row>
    <row r="88" spans="1:8" ht="12.75">
      <c r="A88" s="4"/>
      <c r="B88" s="262"/>
      <c r="C88" s="262"/>
      <c r="D88" s="262"/>
      <c r="E88" s="262"/>
      <c r="F88" s="4"/>
      <c r="G88" s="4"/>
      <c r="H88" s="4"/>
    </row>
    <row r="89" spans="1:8" ht="12.75">
      <c r="A89" s="4"/>
      <c r="B89" s="262"/>
      <c r="C89" s="262"/>
      <c r="D89" s="262"/>
      <c r="E89" s="262"/>
      <c r="F89" s="4"/>
      <c r="G89" s="4"/>
      <c r="H89" s="4"/>
    </row>
    <row r="90" spans="1:8" ht="12.75">
      <c r="A90" s="4"/>
      <c r="B90" s="262"/>
      <c r="C90" s="262"/>
      <c r="D90" s="262"/>
      <c r="E90" s="262"/>
      <c r="F90" s="4"/>
      <c r="G90" s="4"/>
      <c r="H90" s="4"/>
    </row>
    <row r="91" spans="1:8" ht="12.75">
      <c r="A91" s="4"/>
      <c r="B91" s="262"/>
      <c r="C91" s="262"/>
      <c r="D91" s="262"/>
      <c r="E91" s="262"/>
      <c r="F91" s="4"/>
      <c r="G91" s="4"/>
      <c r="H91" s="4"/>
    </row>
    <row r="92" spans="1:8" ht="12.75">
      <c r="A92" s="4"/>
      <c r="B92" s="262"/>
      <c r="C92" s="262"/>
      <c r="D92" s="262"/>
      <c r="E92" s="262"/>
      <c r="F92" s="4"/>
      <c r="G92" s="4"/>
      <c r="H92" s="4"/>
    </row>
    <row r="93" spans="1:8" ht="12.75">
      <c r="A93" s="4"/>
      <c r="B93" s="262"/>
      <c r="C93" s="262"/>
      <c r="D93" s="262"/>
      <c r="E93" s="262"/>
      <c r="F93" s="4"/>
      <c r="G93" s="4"/>
      <c r="H93" s="4"/>
    </row>
    <row r="94" spans="1:8" ht="12.75">
      <c r="A94" s="4"/>
      <c r="B94" s="262"/>
      <c r="C94" s="262"/>
      <c r="D94" s="262"/>
      <c r="E94" s="262"/>
      <c r="F94" s="4"/>
      <c r="G94" s="4"/>
      <c r="H94" s="4"/>
    </row>
    <row r="95" spans="1:8" ht="12.75">
      <c r="A95" s="4"/>
      <c r="B95" s="262"/>
      <c r="C95" s="262"/>
      <c r="D95" s="262"/>
      <c r="E95" s="262"/>
      <c r="F95" s="4"/>
      <c r="G95" s="4"/>
      <c r="H95" s="4"/>
    </row>
  </sheetData>
  <sheetProtection/>
  <mergeCells count="36">
    <mergeCell ref="B79:E79"/>
    <mergeCell ref="B80:E80"/>
    <mergeCell ref="B85:E85"/>
    <mergeCell ref="B81:E81"/>
    <mergeCell ref="B82:E82"/>
    <mergeCell ref="B83:E83"/>
    <mergeCell ref="B84:E84"/>
    <mergeCell ref="B94:E94"/>
    <mergeCell ref="B95:E95"/>
    <mergeCell ref="B89:E89"/>
    <mergeCell ref="B90:E90"/>
    <mergeCell ref="B91:E91"/>
    <mergeCell ref="B92:E92"/>
    <mergeCell ref="B93:E93"/>
    <mergeCell ref="B88:E88"/>
    <mergeCell ref="B71:E71"/>
    <mergeCell ref="B72:E72"/>
    <mergeCell ref="B73:E73"/>
    <mergeCell ref="B87:E87"/>
    <mergeCell ref="B74:E74"/>
    <mergeCell ref="B75:E75"/>
    <mergeCell ref="B76:E76"/>
    <mergeCell ref="B77:E77"/>
    <mergeCell ref="B86:E86"/>
    <mergeCell ref="B78:E78"/>
    <mergeCell ref="B49:D49"/>
    <mergeCell ref="A15:B15"/>
    <mergeCell ref="B68:E68"/>
    <mergeCell ref="B69:E69"/>
    <mergeCell ref="B70:E70"/>
    <mergeCell ref="A1:H1"/>
    <mergeCell ref="A2:H2"/>
    <mergeCell ref="A3:H3"/>
    <mergeCell ref="A4:H4"/>
    <mergeCell ref="A5:H5"/>
    <mergeCell ref="A34:B34"/>
  </mergeCells>
  <printOptions/>
  <pageMargins left="0.1968503937007874" right="0.1968503937007874" top="0.44" bottom="0.49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8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7.421875" style="0" customWidth="1"/>
    <col min="2" max="2" width="39.8515625" style="0" customWidth="1"/>
    <col min="3" max="3" width="9.8515625" style="0" customWidth="1"/>
    <col min="4" max="4" width="11.140625" style="0" customWidth="1"/>
    <col min="5" max="5" width="12.8515625" style="0" customWidth="1"/>
  </cols>
  <sheetData>
    <row r="1" spans="1:8" ht="18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18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18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18" customHeight="1">
      <c r="A4" s="259" t="s">
        <v>216</v>
      </c>
      <c r="B4" s="259"/>
      <c r="C4" s="259"/>
      <c r="D4" s="259"/>
      <c r="E4" s="259"/>
      <c r="F4" s="259"/>
      <c r="G4" s="259"/>
      <c r="H4" s="259"/>
    </row>
    <row r="5" spans="1:8" ht="18" customHeight="1">
      <c r="A5" s="259" t="s">
        <v>340</v>
      </c>
      <c r="B5" s="259"/>
      <c r="C5" s="259"/>
      <c r="D5" s="259"/>
      <c r="E5" s="259"/>
      <c r="F5" s="259"/>
      <c r="G5" s="259"/>
      <c r="H5" s="259"/>
    </row>
    <row r="6" spans="1:8" ht="21.75" customHeight="1">
      <c r="A6" s="272" t="s">
        <v>111</v>
      </c>
      <c r="B6" s="273"/>
      <c r="C6" s="218"/>
      <c r="D6" s="219"/>
      <c r="E6" s="219"/>
      <c r="F6" s="219"/>
      <c r="G6" s="219"/>
      <c r="H6" s="220" t="e">
        <f>(F11/G11)</f>
        <v>#DIV/0!</v>
      </c>
    </row>
    <row r="7" spans="1:8" ht="21.75" customHeight="1">
      <c r="A7" s="221">
        <v>1</v>
      </c>
      <c r="B7" s="222" t="s">
        <v>112</v>
      </c>
      <c r="C7" s="223"/>
      <c r="D7" s="224"/>
      <c r="E7" s="225"/>
      <c r="F7" s="226">
        <f>(C7*E7)</f>
        <v>0</v>
      </c>
      <c r="G7" s="227">
        <f>(D7*E7)</f>
        <v>0</v>
      </c>
      <c r="H7" s="228"/>
    </row>
    <row r="8" spans="1:8" ht="24" customHeight="1">
      <c r="A8" s="221">
        <v>2</v>
      </c>
      <c r="B8" s="222" t="s">
        <v>113</v>
      </c>
      <c r="C8" s="223"/>
      <c r="D8" s="224"/>
      <c r="E8" s="225"/>
      <c r="F8" s="226">
        <f>(C8*E8)</f>
        <v>0</v>
      </c>
      <c r="G8" s="227">
        <f>(D8*E8)</f>
        <v>0</v>
      </c>
      <c r="H8" s="228"/>
    </row>
    <row r="9" spans="1:8" ht="20.25" customHeight="1">
      <c r="A9" s="221">
        <v>3</v>
      </c>
      <c r="B9" s="222" t="s">
        <v>114</v>
      </c>
      <c r="C9" s="223"/>
      <c r="D9" s="224"/>
      <c r="E9" s="225"/>
      <c r="F9" s="226">
        <f>(C9*E9)</f>
        <v>0</v>
      </c>
      <c r="G9" s="227">
        <f>(D9*E9)</f>
        <v>0</v>
      </c>
      <c r="H9" s="228"/>
    </row>
    <row r="10" spans="1:8" ht="20.25" customHeight="1">
      <c r="A10" s="229">
        <v>5</v>
      </c>
      <c r="B10" s="222" t="s">
        <v>115</v>
      </c>
      <c r="C10" s="222"/>
      <c r="D10" s="224"/>
      <c r="E10" s="225"/>
      <c r="F10" s="226">
        <f>(C10*E10)</f>
        <v>0</v>
      </c>
      <c r="G10" s="227">
        <f>(D10*E10)</f>
        <v>0</v>
      </c>
      <c r="H10" s="228"/>
    </row>
    <row r="11" spans="1:8" ht="22.5" customHeight="1">
      <c r="A11" s="229"/>
      <c r="B11" s="222"/>
      <c r="C11" s="222"/>
      <c r="D11" s="230"/>
      <c r="E11" s="225"/>
      <c r="F11" s="226">
        <f>SUM(F7:F10)</f>
        <v>0</v>
      </c>
      <c r="G11" s="227">
        <f>SUM(G7:G10)</f>
        <v>0</v>
      </c>
      <c r="H11" s="228"/>
    </row>
    <row r="12" spans="1:8" ht="29.25" customHeight="1">
      <c r="A12" s="496" t="s">
        <v>217</v>
      </c>
      <c r="B12" s="497"/>
      <c r="C12" s="498"/>
      <c r="D12" s="498"/>
      <c r="E12" s="499"/>
      <c r="F12" s="500"/>
      <c r="G12" s="501"/>
      <c r="H12" s="502" t="e">
        <f>(F17/G17)</f>
        <v>#DIV/0!</v>
      </c>
    </row>
    <row r="13" spans="1:8" ht="19.5" customHeight="1">
      <c r="A13" s="221">
        <v>9</v>
      </c>
      <c r="B13" s="231" t="s">
        <v>116</v>
      </c>
      <c r="C13" s="232"/>
      <c r="D13" s="233"/>
      <c r="E13" s="225"/>
      <c r="F13" s="226">
        <f>(C13*E13)</f>
        <v>0</v>
      </c>
      <c r="G13" s="227">
        <f>(D13*E13)</f>
        <v>0</v>
      </c>
      <c r="H13" s="228"/>
    </row>
    <row r="14" spans="1:8" ht="24" customHeight="1">
      <c r="A14" s="221">
        <v>12</v>
      </c>
      <c r="B14" s="222" t="s">
        <v>117</v>
      </c>
      <c r="C14" s="223"/>
      <c r="D14" s="233"/>
      <c r="E14" s="225"/>
      <c r="F14" s="226">
        <f>(C14*E14)</f>
        <v>0</v>
      </c>
      <c r="G14" s="227">
        <f>(D14*E14)</f>
        <v>0</v>
      </c>
      <c r="H14" s="228"/>
    </row>
    <row r="15" spans="1:8" ht="24" customHeight="1">
      <c r="A15" s="221">
        <v>13</v>
      </c>
      <c r="B15" s="222" t="s">
        <v>118</v>
      </c>
      <c r="C15" s="223"/>
      <c r="D15" s="233"/>
      <c r="E15" s="225"/>
      <c r="F15" s="226">
        <f>(C15*E15)</f>
        <v>0</v>
      </c>
      <c r="G15" s="227">
        <f>(D15*E15)</f>
        <v>0</v>
      </c>
      <c r="H15" s="228"/>
    </row>
    <row r="16" spans="1:8" ht="33" customHeight="1">
      <c r="A16" s="221">
        <v>16</v>
      </c>
      <c r="B16" s="234" t="s">
        <v>119</v>
      </c>
      <c r="C16" s="223"/>
      <c r="D16" s="233"/>
      <c r="E16" s="225"/>
      <c r="F16" s="226">
        <f>(C16*E16)</f>
        <v>0</v>
      </c>
      <c r="G16" s="227">
        <f>(D16*E16)</f>
        <v>0</v>
      </c>
      <c r="H16" s="228"/>
    </row>
    <row r="17" spans="1:8" ht="16.5" customHeight="1">
      <c r="A17" s="221"/>
      <c r="B17" s="234"/>
      <c r="C17" s="234"/>
      <c r="D17" s="235"/>
      <c r="E17" s="225"/>
      <c r="F17" s="226">
        <f>SUM(F13:F16)</f>
        <v>0</v>
      </c>
      <c r="G17" s="227">
        <f>SUM(G13:G16)</f>
        <v>0</v>
      </c>
      <c r="H17" s="228"/>
    </row>
    <row r="18" spans="1:8" ht="22.5" customHeight="1">
      <c r="A18" s="337" t="s">
        <v>191</v>
      </c>
      <c r="B18" s="338"/>
      <c r="C18" s="503"/>
      <c r="D18" s="504"/>
      <c r="E18" s="499"/>
      <c r="F18" s="500"/>
      <c r="G18" s="501"/>
      <c r="H18" s="502" t="e">
        <f>(F21/G21)</f>
        <v>#DIV/0!</v>
      </c>
    </row>
    <row r="19" spans="1:8" ht="29.25" customHeight="1">
      <c r="A19" s="221">
        <v>20</v>
      </c>
      <c r="B19" s="236" t="s">
        <v>120</v>
      </c>
      <c r="C19" s="223"/>
      <c r="D19" s="230"/>
      <c r="E19" s="225"/>
      <c r="F19" s="226">
        <f>(C19*E19)</f>
        <v>0</v>
      </c>
      <c r="G19" s="227">
        <f>(D19*E19)</f>
        <v>0</v>
      </c>
      <c r="H19" s="228"/>
    </row>
    <row r="20" spans="1:8" ht="35.25" customHeight="1">
      <c r="A20" s="221">
        <v>24</v>
      </c>
      <c r="B20" s="227" t="s">
        <v>220</v>
      </c>
      <c r="C20" s="223"/>
      <c r="D20" s="230"/>
      <c r="E20" s="225"/>
      <c r="F20" s="226">
        <f>(C20*E20)</f>
        <v>0</v>
      </c>
      <c r="G20" s="227">
        <f>(D20*E20)</f>
        <v>0</v>
      </c>
      <c r="H20" s="228"/>
    </row>
    <row r="21" spans="1:8" ht="27.75" customHeight="1">
      <c r="A21" s="269"/>
      <c r="B21" s="270"/>
      <c r="C21" s="270"/>
      <c r="D21" s="270"/>
      <c r="E21" s="271"/>
      <c r="F21" s="226">
        <f>SUM(F19:F20)</f>
        <v>0</v>
      </c>
      <c r="G21" s="227">
        <f>SUM(G19:G20)</f>
        <v>0</v>
      </c>
      <c r="H21" s="228"/>
    </row>
    <row r="22" spans="1:8" ht="33.75" customHeight="1">
      <c r="A22" s="505" t="s">
        <v>162</v>
      </c>
      <c r="B22" s="506"/>
      <c r="C22" s="507"/>
      <c r="D22" s="507"/>
      <c r="E22" s="499"/>
      <c r="F22" s="500"/>
      <c r="G22" s="501"/>
      <c r="H22" s="502" t="e">
        <f>(F28/G28)</f>
        <v>#DIV/0!</v>
      </c>
    </row>
    <row r="23" spans="1:8" ht="27" customHeight="1">
      <c r="A23" s="221">
        <v>19</v>
      </c>
      <c r="B23" s="236" t="s">
        <v>218</v>
      </c>
      <c r="C23" s="223"/>
      <c r="D23" s="230"/>
      <c r="E23" s="225"/>
      <c r="F23" s="226">
        <f>(C23*E23)</f>
        <v>0</v>
      </c>
      <c r="G23" s="227">
        <f>(D23*E23)</f>
        <v>0</v>
      </c>
      <c r="H23" s="228"/>
    </row>
    <row r="24" spans="1:8" ht="28.5" customHeight="1">
      <c r="A24" s="221">
        <v>21</v>
      </c>
      <c r="B24" s="236" t="s">
        <v>121</v>
      </c>
      <c r="C24" s="223"/>
      <c r="D24" s="230"/>
      <c r="E24" s="225"/>
      <c r="F24" s="226">
        <f>(C24*E24)</f>
        <v>0</v>
      </c>
      <c r="G24" s="227">
        <f>(D24*E24)</f>
        <v>0</v>
      </c>
      <c r="H24" s="228"/>
    </row>
    <row r="25" spans="1:8" ht="39.75" customHeight="1">
      <c r="A25" s="221">
        <v>22</v>
      </c>
      <c r="B25" s="226" t="s">
        <v>122</v>
      </c>
      <c r="C25" s="223"/>
      <c r="D25" s="230"/>
      <c r="E25" s="225"/>
      <c r="F25" s="226">
        <f>(C25*E25)</f>
        <v>0</v>
      </c>
      <c r="G25" s="227">
        <f>(D25*E25)</f>
        <v>0</v>
      </c>
      <c r="H25" s="228"/>
    </row>
    <row r="26" spans="1:8" ht="39.75" customHeight="1">
      <c r="A26" s="221">
        <v>23</v>
      </c>
      <c r="B26" s="226" t="s">
        <v>123</v>
      </c>
      <c r="C26" s="223"/>
      <c r="D26" s="230"/>
      <c r="E26" s="225"/>
      <c r="F26" s="226">
        <f>(C26*E26)</f>
        <v>0</v>
      </c>
      <c r="G26" s="227">
        <f>(D26*E26)</f>
        <v>0</v>
      </c>
      <c r="H26" s="228"/>
    </row>
    <row r="27" spans="1:8" ht="39.75" customHeight="1">
      <c r="A27" s="221">
        <v>26</v>
      </c>
      <c r="B27" s="227" t="s">
        <v>124</v>
      </c>
      <c r="C27" s="223"/>
      <c r="D27" s="230"/>
      <c r="E27" s="225"/>
      <c r="F27" s="226">
        <f>(C27*E27)</f>
        <v>0</v>
      </c>
      <c r="G27" s="227">
        <f>(D27*E27)</f>
        <v>0</v>
      </c>
      <c r="H27" s="228"/>
    </row>
    <row r="28" spans="1:8" ht="18.75" customHeight="1">
      <c r="A28" s="269"/>
      <c r="B28" s="270"/>
      <c r="C28" s="270"/>
      <c r="D28" s="270"/>
      <c r="E28" s="271"/>
      <c r="F28" s="222">
        <f>SUM(F23:F27)</f>
        <v>0</v>
      </c>
      <c r="G28" s="222">
        <f>SUM(G23:G27)</f>
        <v>0</v>
      </c>
      <c r="H28" s="228"/>
    </row>
    <row r="29" spans="1:8" ht="30.75" customHeight="1">
      <c r="A29" s="505" t="s">
        <v>219</v>
      </c>
      <c r="B29" s="506"/>
      <c r="C29" s="507"/>
      <c r="D29" s="507"/>
      <c r="E29" s="499"/>
      <c r="F29" s="335"/>
      <c r="G29" s="335"/>
      <c r="H29" s="502" t="e">
        <f>(F30/G30)</f>
        <v>#DIV/0!</v>
      </c>
    </row>
    <row r="30" spans="1:8" ht="37.5" customHeight="1">
      <c r="A30" s="238">
        <v>25</v>
      </c>
      <c r="B30" s="227" t="s">
        <v>221</v>
      </c>
      <c r="C30" s="227"/>
      <c r="D30" s="233"/>
      <c r="E30" s="239"/>
      <c r="F30" s="253">
        <f>(C30*E30)</f>
        <v>0</v>
      </c>
      <c r="G30" s="253">
        <f>(D30*E30)</f>
        <v>0</v>
      </c>
      <c r="H30" s="228"/>
    </row>
    <row r="31" spans="1:8" ht="27" customHeight="1">
      <c r="A31" s="508" t="s">
        <v>222</v>
      </c>
      <c r="B31" s="509"/>
      <c r="C31" s="501"/>
      <c r="D31" s="510"/>
      <c r="E31" s="511"/>
      <c r="F31" s="512"/>
      <c r="G31" s="512"/>
      <c r="H31" s="502" t="e">
        <f>(F40/G40)</f>
        <v>#DIV/0!</v>
      </c>
    </row>
    <row r="32" spans="1:8" ht="30.75" customHeight="1">
      <c r="A32" s="230">
        <v>17</v>
      </c>
      <c r="B32" s="234" t="s">
        <v>223</v>
      </c>
      <c r="C32" s="222"/>
      <c r="D32" s="233"/>
      <c r="E32" s="225"/>
      <c r="F32" s="226">
        <f>(C32*E32)</f>
        <v>0</v>
      </c>
      <c r="G32" s="227">
        <f>(D32*E32)</f>
        <v>0</v>
      </c>
      <c r="H32" s="240"/>
    </row>
    <row r="33" spans="1:8" ht="36" customHeight="1">
      <c r="A33" s="230">
        <v>36</v>
      </c>
      <c r="B33" s="226" t="s">
        <v>224</v>
      </c>
      <c r="C33" s="226"/>
      <c r="D33" s="241"/>
      <c r="E33" s="225"/>
      <c r="F33" s="226">
        <f aca="true" t="shared" si="0" ref="F33:F39">(C33*E33)</f>
        <v>0</v>
      </c>
      <c r="G33" s="227">
        <f aca="true" t="shared" si="1" ref="G33:G39">(D33*E33)</f>
        <v>0</v>
      </c>
      <c r="H33" s="240"/>
    </row>
    <row r="34" spans="1:8" ht="34.5" customHeight="1">
      <c r="A34" s="230">
        <v>37</v>
      </c>
      <c r="B34" s="226" t="s">
        <v>225</v>
      </c>
      <c r="C34" s="226"/>
      <c r="D34" s="241"/>
      <c r="E34" s="225"/>
      <c r="F34" s="226">
        <f t="shared" si="0"/>
        <v>0</v>
      </c>
      <c r="G34" s="227">
        <f t="shared" si="1"/>
        <v>0</v>
      </c>
      <c r="H34" s="240"/>
    </row>
    <row r="35" spans="1:8" ht="34.5" customHeight="1">
      <c r="A35" s="230">
        <v>38</v>
      </c>
      <c r="B35" s="226" t="s">
        <v>147</v>
      </c>
      <c r="C35" s="242"/>
      <c r="D35" s="230"/>
      <c r="E35" s="225"/>
      <c r="F35" s="226">
        <f t="shared" si="0"/>
        <v>0</v>
      </c>
      <c r="G35" s="227">
        <f t="shared" si="1"/>
        <v>0</v>
      </c>
      <c r="H35" s="240"/>
    </row>
    <row r="36" spans="1:8" ht="34.5" customHeight="1">
      <c r="A36" s="230">
        <v>39</v>
      </c>
      <c r="B36" s="226" t="s">
        <v>345</v>
      </c>
      <c r="C36" s="226"/>
      <c r="D36" s="241"/>
      <c r="E36" s="225"/>
      <c r="F36" s="226">
        <f t="shared" si="0"/>
        <v>0</v>
      </c>
      <c r="G36" s="227">
        <f t="shared" si="1"/>
        <v>0</v>
      </c>
      <c r="H36" s="240"/>
    </row>
    <row r="37" spans="1:8" ht="36.75" customHeight="1">
      <c r="A37" s="230">
        <v>40</v>
      </c>
      <c r="B37" s="226" t="s">
        <v>346</v>
      </c>
      <c r="C37" s="226"/>
      <c r="D37" s="241"/>
      <c r="E37" s="225"/>
      <c r="F37" s="226">
        <f t="shared" si="0"/>
        <v>0</v>
      </c>
      <c r="G37" s="227">
        <f t="shared" si="1"/>
        <v>0</v>
      </c>
      <c r="H37" s="240"/>
    </row>
    <row r="38" spans="1:8" ht="35.25" customHeight="1">
      <c r="A38" s="230">
        <v>41</v>
      </c>
      <c r="B38" s="226" t="s">
        <v>226</v>
      </c>
      <c r="C38" s="242"/>
      <c r="D38" s="230"/>
      <c r="E38" s="225"/>
      <c r="F38" s="226">
        <f t="shared" si="0"/>
        <v>0</v>
      </c>
      <c r="G38" s="227">
        <f t="shared" si="1"/>
        <v>0</v>
      </c>
      <c r="H38" s="240"/>
    </row>
    <row r="39" spans="1:8" ht="34.5" customHeight="1">
      <c r="A39" s="230">
        <v>42</v>
      </c>
      <c r="B39" s="226" t="s">
        <v>347</v>
      </c>
      <c r="C39" s="226"/>
      <c r="D39" s="241"/>
      <c r="E39" s="225"/>
      <c r="F39" s="226">
        <f t="shared" si="0"/>
        <v>0</v>
      </c>
      <c r="G39" s="227">
        <f t="shared" si="1"/>
        <v>0</v>
      </c>
      <c r="H39" s="240"/>
    </row>
    <row r="40" spans="1:8" ht="27" customHeight="1">
      <c r="A40" s="277"/>
      <c r="B40" s="278"/>
      <c r="C40" s="278"/>
      <c r="D40" s="278"/>
      <c r="E40" s="279"/>
      <c r="F40" s="254">
        <f>SUM(F32:F39)</f>
        <v>0</v>
      </c>
      <c r="G40" s="254">
        <f>SUM(G32:G39)</f>
        <v>0</v>
      </c>
      <c r="H40" s="243"/>
    </row>
    <row r="41" spans="1:8" ht="29.25" customHeight="1">
      <c r="A41" s="513" t="s">
        <v>227</v>
      </c>
      <c r="B41" s="514"/>
      <c r="C41" s="515"/>
      <c r="D41" s="515"/>
      <c r="E41" s="499"/>
      <c r="F41" s="512"/>
      <c r="G41" s="512"/>
      <c r="H41" s="502" t="e">
        <f>(F45/G45)</f>
        <v>#DIV/0!</v>
      </c>
    </row>
    <row r="42" spans="1:8" ht="27" customHeight="1">
      <c r="A42" s="230">
        <v>27</v>
      </c>
      <c r="B42" s="236" t="s">
        <v>125</v>
      </c>
      <c r="C42" s="222"/>
      <c r="D42" s="230"/>
      <c r="E42" s="225"/>
      <c r="F42" s="253">
        <f>(C42*E42)</f>
        <v>0</v>
      </c>
      <c r="G42" s="253">
        <f>(D42*E42)</f>
        <v>0</v>
      </c>
      <c r="H42" s="240"/>
    </row>
    <row r="43" spans="1:8" ht="27" customHeight="1">
      <c r="A43" s="230">
        <v>28</v>
      </c>
      <c r="B43" s="236" t="s">
        <v>228</v>
      </c>
      <c r="C43" s="222"/>
      <c r="D43" s="230"/>
      <c r="E43" s="225"/>
      <c r="F43" s="253">
        <f>(C43*E43)</f>
        <v>0</v>
      </c>
      <c r="G43" s="253">
        <f>(D43*E43)</f>
        <v>0</v>
      </c>
      <c r="H43" s="240"/>
    </row>
    <row r="44" spans="1:8" ht="27" customHeight="1">
      <c r="A44" s="230">
        <v>29</v>
      </c>
      <c r="B44" s="236" t="s">
        <v>126</v>
      </c>
      <c r="C44" s="222"/>
      <c r="D44" s="230"/>
      <c r="E44" s="225"/>
      <c r="F44" s="253">
        <f>(C44*E44)</f>
        <v>0</v>
      </c>
      <c r="G44" s="253">
        <f>(D44*E44)</f>
        <v>0</v>
      </c>
      <c r="H44" s="240"/>
    </row>
    <row r="45" spans="1:8" ht="24.75" customHeight="1">
      <c r="A45" s="276"/>
      <c r="B45" s="270"/>
      <c r="C45" s="270"/>
      <c r="D45" s="270"/>
      <c r="E45" s="271"/>
      <c r="F45" s="255">
        <f>SUM(F42:F44)</f>
        <v>0</v>
      </c>
      <c r="G45" s="255">
        <f>SUM(G42:G44)</f>
        <v>0</v>
      </c>
      <c r="H45" s="222"/>
    </row>
    <row r="46" spans="1:8" ht="25.5" customHeight="1">
      <c r="A46" s="496" t="s">
        <v>229</v>
      </c>
      <c r="B46" s="497"/>
      <c r="C46" s="498"/>
      <c r="D46" s="498"/>
      <c r="E46" s="499"/>
      <c r="F46" s="330"/>
      <c r="G46" s="330"/>
      <c r="H46" s="516" t="e">
        <f>(F50/G50)</f>
        <v>#DIV/0!</v>
      </c>
    </row>
    <row r="47" spans="1:8" ht="26.25" customHeight="1">
      <c r="A47" s="221">
        <v>30</v>
      </c>
      <c r="B47" s="236" t="s">
        <v>127</v>
      </c>
      <c r="C47" s="223"/>
      <c r="D47" s="236"/>
      <c r="E47" s="225"/>
      <c r="F47" s="255">
        <f>(C47*E47)</f>
        <v>0</v>
      </c>
      <c r="G47" s="255">
        <f>(D47*E47)</f>
        <v>0</v>
      </c>
      <c r="H47" s="228"/>
    </row>
    <row r="48" spans="1:8" ht="31.5" customHeight="1">
      <c r="A48" s="221">
        <v>31</v>
      </c>
      <c r="B48" s="226" t="s">
        <v>348</v>
      </c>
      <c r="C48" s="223"/>
      <c r="D48" s="236"/>
      <c r="E48" s="225"/>
      <c r="F48" s="255">
        <f>(C48*E48)</f>
        <v>0</v>
      </c>
      <c r="G48" s="255">
        <f>(D48*E48)</f>
        <v>0</v>
      </c>
      <c r="H48" s="228"/>
    </row>
    <row r="49" spans="1:8" ht="32.25" customHeight="1">
      <c r="A49" s="221">
        <v>32</v>
      </c>
      <c r="B49" s="226" t="s">
        <v>230</v>
      </c>
      <c r="C49" s="223"/>
      <c r="D49" s="236"/>
      <c r="E49" s="225"/>
      <c r="F49" s="255">
        <f>(C49*E49)</f>
        <v>0</v>
      </c>
      <c r="G49" s="255">
        <f>(D49*E49)</f>
        <v>0</v>
      </c>
      <c r="H49" s="228"/>
    </row>
    <row r="50" spans="1:8" ht="19.5" customHeight="1">
      <c r="A50" s="221"/>
      <c r="B50" s="226"/>
      <c r="C50" s="226"/>
      <c r="D50" s="226"/>
      <c r="E50" s="225"/>
      <c r="F50" s="255">
        <f>SUM(F47:F49)</f>
        <v>0</v>
      </c>
      <c r="G50" s="255">
        <f>SUM(G47:G49)</f>
        <v>0</v>
      </c>
      <c r="H50" s="228"/>
    </row>
    <row r="51" spans="1:8" ht="23.25" customHeight="1">
      <c r="A51" s="517" t="s">
        <v>214</v>
      </c>
      <c r="B51" s="518"/>
      <c r="C51" s="519"/>
      <c r="D51" s="519"/>
      <c r="E51" s="499"/>
      <c r="F51" s="330"/>
      <c r="G51" s="330"/>
      <c r="H51" s="502" t="e">
        <f>(F55/G55)</f>
        <v>#DIV/0!</v>
      </c>
    </row>
    <row r="52" spans="1:8" ht="32.25" customHeight="1">
      <c r="A52" s="221">
        <v>33</v>
      </c>
      <c r="B52" s="226" t="s">
        <v>231</v>
      </c>
      <c r="C52" s="223"/>
      <c r="D52" s="226"/>
      <c r="E52" s="225"/>
      <c r="F52" s="255">
        <f>(C52*E52)</f>
        <v>0</v>
      </c>
      <c r="G52" s="255">
        <f>(D52*E52)</f>
        <v>0</v>
      </c>
      <c r="H52" s="228"/>
    </row>
    <row r="53" spans="1:8" ht="32.25" customHeight="1">
      <c r="A53" s="221">
        <v>34</v>
      </c>
      <c r="B53" s="227" t="s">
        <v>128</v>
      </c>
      <c r="C53" s="223"/>
      <c r="D53" s="226"/>
      <c r="E53" s="225"/>
      <c r="F53" s="255">
        <f>(C53*E53)</f>
        <v>0</v>
      </c>
      <c r="G53" s="255">
        <f>(D53*E53)</f>
        <v>0</v>
      </c>
      <c r="H53" s="228"/>
    </row>
    <row r="54" spans="1:8" ht="32.25" customHeight="1">
      <c r="A54" s="221">
        <v>35</v>
      </c>
      <c r="B54" s="227" t="s">
        <v>349</v>
      </c>
      <c r="C54" s="223"/>
      <c r="D54" s="226"/>
      <c r="E54" s="225"/>
      <c r="F54" s="255">
        <f>(C54*E54)</f>
        <v>0</v>
      </c>
      <c r="G54" s="255">
        <f>(D54*E54)</f>
        <v>0</v>
      </c>
      <c r="H54" s="228"/>
    </row>
    <row r="55" spans="1:8" ht="19.5" customHeight="1">
      <c r="A55" s="237"/>
      <c r="B55" s="244"/>
      <c r="C55" s="244"/>
      <c r="D55" s="227"/>
      <c r="E55" s="225"/>
      <c r="F55" s="255">
        <f>SUM(F52:F54)</f>
        <v>0</v>
      </c>
      <c r="G55" s="255">
        <f>SUM(G52:G54)</f>
        <v>0</v>
      </c>
      <c r="H55" s="228"/>
    </row>
    <row r="56" spans="1:8" ht="31.5" customHeight="1">
      <c r="A56" s="506" t="s">
        <v>182</v>
      </c>
      <c r="B56" s="506"/>
      <c r="C56" s="507"/>
      <c r="D56" s="520"/>
      <c r="E56" s="499"/>
      <c r="F56" s="330"/>
      <c r="G56" s="330"/>
      <c r="H56" s="521" t="e">
        <f>(F57/G57)</f>
        <v>#DIV/0!</v>
      </c>
    </row>
    <row r="57" spans="1:8" ht="33.75" customHeight="1">
      <c r="A57" s="245">
        <v>11</v>
      </c>
      <c r="B57" s="246" t="s">
        <v>350</v>
      </c>
      <c r="C57" s="247"/>
      <c r="D57" s="248"/>
      <c r="E57" s="249"/>
      <c r="F57" s="256">
        <f>(C57*E57)</f>
        <v>0</v>
      </c>
      <c r="G57" s="256">
        <f>(D57*E57)</f>
        <v>0</v>
      </c>
      <c r="H57" s="250"/>
    </row>
    <row r="58" spans="1:8" ht="28.5" customHeight="1" thickBot="1">
      <c r="A58" s="274" t="s">
        <v>150</v>
      </c>
      <c r="B58" s="275"/>
      <c r="C58" s="522"/>
      <c r="D58" s="522"/>
      <c r="E58" s="251"/>
      <c r="F58" s="257">
        <f>(F17+F21+F28+F30+F40+F45+F50+F55+F57)</f>
        <v>0</v>
      </c>
      <c r="G58" s="257">
        <f>(G17+G21+G28+G30+G40+G45+G55+G57)</f>
        <v>0</v>
      </c>
      <c r="H58" s="252" t="e">
        <f>(F58/G58)</f>
        <v>#DIV/0!</v>
      </c>
    </row>
  </sheetData>
  <sheetProtection/>
  <mergeCells count="20">
    <mergeCell ref="A58:B58"/>
    <mergeCell ref="A18:B18"/>
    <mergeCell ref="A56:B56"/>
    <mergeCell ref="A29:B29"/>
    <mergeCell ref="A41:B41"/>
    <mergeCell ref="A46:B46"/>
    <mergeCell ref="A51:B51"/>
    <mergeCell ref="A31:B31"/>
    <mergeCell ref="A45:E45"/>
    <mergeCell ref="A40:E40"/>
    <mergeCell ref="A28:E28"/>
    <mergeCell ref="A21:E21"/>
    <mergeCell ref="A5:H5"/>
    <mergeCell ref="A1:H1"/>
    <mergeCell ref="A2:H2"/>
    <mergeCell ref="A3:H3"/>
    <mergeCell ref="A4:H4"/>
    <mergeCell ref="A6:B6"/>
    <mergeCell ref="A12:B12"/>
    <mergeCell ref="A22:B2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72"/>
  <sheetViews>
    <sheetView zoomScalePageLayoutView="0" workbookViewId="0" topLeftCell="A7">
      <selection activeCell="E27" sqref="C27:E28"/>
    </sheetView>
  </sheetViews>
  <sheetFormatPr defaultColWidth="11.421875" defaultRowHeight="12.75"/>
  <cols>
    <col min="1" max="1" width="8.421875" style="0" customWidth="1"/>
    <col min="2" max="2" width="47.421875" style="0" customWidth="1"/>
    <col min="3" max="3" width="10.28125" style="0" customWidth="1"/>
    <col min="4" max="4" width="10.00390625" style="0" customWidth="1"/>
    <col min="5" max="5" width="14.140625" style="0" customWidth="1"/>
    <col min="6" max="6" width="12.28125" style="0" customWidth="1"/>
    <col min="7" max="7" width="12.140625" style="0" customWidth="1"/>
    <col min="8" max="8" width="12.421875" style="0" customWidth="1"/>
  </cols>
  <sheetData>
    <row r="1" spans="1:8" ht="19.5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19.5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21.75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21" customHeight="1">
      <c r="A4" s="259" t="s">
        <v>200</v>
      </c>
      <c r="B4" s="259"/>
      <c r="C4" s="259"/>
      <c r="D4" s="259"/>
      <c r="E4" s="259"/>
      <c r="F4" s="259"/>
      <c r="G4" s="259"/>
      <c r="H4" s="259"/>
    </row>
    <row r="5" spans="1:8" ht="19.5" customHeight="1" thickBot="1">
      <c r="A5" s="259" t="s">
        <v>340</v>
      </c>
      <c r="B5" s="259"/>
      <c r="C5" s="259"/>
      <c r="D5" s="259"/>
      <c r="E5" s="259"/>
      <c r="F5" s="259"/>
      <c r="G5" s="259"/>
      <c r="H5" s="259"/>
    </row>
    <row r="6" spans="1:8" ht="30">
      <c r="A6" s="147" t="s">
        <v>129</v>
      </c>
      <c r="B6" s="321" t="s">
        <v>107</v>
      </c>
      <c r="C6" s="144" t="s">
        <v>145</v>
      </c>
      <c r="D6" s="145" t="s">
        <v>146</v>
      </c>
      <c r="E6" s="145" t="s">
        <v>163</v>
      </c>
      <c r="F6" s="144" t="s">
        <v>109</v>
      </c>
      <c r="G6" s="144" t="s">
        <v>110</v>
      </c>
      <c r="H6" s="322" t="s">
        <v>44</v>
      </c>
    </row>
    <row r="7" spans="1:8" ht="21.75" customHeight="1">
      <c r="A7" s="323"/>
      <c r="B7" s="324" t="s">
        <v>111</v>
      </c>
      <c r="C7" s="325"/>
      <c r="D7" s="325"/>
      <c r="E7" s="326"/>
      <c r="F7" s="327"/>
      <c r="G7" s="328"/>
      <c r="H7" s="329" t="e">
        <f>(F11/G11)</f>
        <v>#DIV/0!</v>
      </c>
    </row>
    <row r="8" spans="1:8" ht="23.25" customHeight="1">
      <c r="A8" s="230">
        <v>2</v>
      </c>
      <c r="B8" s="292" t="s">
        <v>55</v>
      </c>
      <c r="C8" s="222"/>
      <c r="D8" s="293"/>
      <c r="E8" s="225"/>
      <c r="F8" s="222">
        <f>(C8*E8)</f>
        <v>0</v>
      </c>
      <c r="G8" s="222">
        <f>(D8*E8)</f>
        <v>0</v>
      </c>
      <c r="H8" s="294"/>
    </row>
    <row r="9" spans="1:8" ht="20.25" customHeight="1">
      <c r="A9" s="230">
        <v>3</v>
      </c>
      <c r="B9" s="292" t="s">
        <v>56</v>
      </c>
      <c r="C9" s="222"/>
      <c r="D9" s="293"/>
      <c r="E9" s="225"/>
      <c r="F9" s="222">
        <f aca="true" t="shared" si="0" ref="F9:F54">(C9*E9)</f>
        <v>0</v>
      </c>
      <c r="G9" s="222">
        <f aca="true" t="shared" si="1" ref="G9:G54">(D9*E9)</f>
        <v>0</v>
      </c>
      <c r="H9" s="294"/>
    </row>
    <row r="10" spans="1:8" ht="22.5" customHeight="1">
      <c r="A10" s="230">
        <v>4</v>
      </c>
      <c r="B10" s="292" t="s">
        <v>46</v>
      </c>
      <c r="C10" s="222"/>
      <c r="D10" s="293"/>
      <c r="E10" s="225"/>
      <c r="F10" s="222">
        <f t="shared" si="0"/>
        <v>0</v>
      </c>
      <c r="G10" s="222">
        <f t="shared" si="1"/>
        <v>0</v>
      </c>
      <c r="H10" s="294"/>
    </row>
    <row r="11" spans="1:8" ht="22.5" customHeight="1">
      <c r="A11" s="230"/>
      <c r="B11" s="292"/>
      <c r="C11" s="295"/>
      <c r="D11" s="293"/>
      <c r="E11" s="296"/>
      <c r="F11" s="222">
        <f>SUM(F8:F10)</f>
        <v>0</v>
      </c>
      <c r="G11" s="222">
        <f>SUM(G8:G10)</f>
        <v>0</v>
      </c>
      <c r="H11" s="294"/>
    </row>
    <row r="12" spans="1:8" ht="34.5" customHeight="1">
      <c r="A12" s="330"/>
      <c r="B12" s="331" t="s">
        <v>188</v>
      </c>
      <c r="C12" s="332"/>
      <c r="D12" s="333"/>
      <c r="E12" s="334"/>
      <c r="F12" s="335"/>
      <c r="G12" s="335"/>
      <c r="H12" s="336" t="e">
        <f>(F13/G13)</f>
        <v>#DIV/0!</v>
      </c>
    </row>
    <row r="13" spans="1:8" ht="36" customHeight="1">
      <c r="A13" s="297">
        <v>7</v>
      </c>
      <c r="B13" s="298" t="s">
        <v>199</v>
      </c>
      <c r="C13" s="299"/>
      <c r="D13" s="300"/>
      <c r="E13" s="301"/>
      <c r="F13" s="222">
        <f t="shared" si="0"/>
        <v>0</v>
      </c>
      <c r="G13" s="222">
        <f t="shared" si="1"/>
        <v>0</v>
      </c>
      <c r="H13" s="294"/>
    </row>
    <row r="14" spans="1:8" ht="22.5" customHeight="1">
      <c r="A14" s="337" t="s">
        <v>162</v>
      </c>
      <c r="B14" s="338"/>
      <c r="C14" s="332"/>
      <c r="D14" s="333"/>
      <c r="E14" s="334"/>
      <c r="F14" s="335"/>
      <c r="G14" s="335"/>
      <c r="H14" s="336" t="e">
        <f>(F20/G20)</f>
        <v>#DIV/0!</v>
      </c>
    </row>
    <row r="15" spans="1:8" ht="25.5" customHeight="1">
      <c r="A15" s="297">
        <v>9</v>
      </c>
      <c r="B15" s="298" t="s">
        <v>71</v>
      </c>
      <c r="C15" s="222"/>
      <c r="D15" s="320"/>
      <c r="E15" s="301"/>
      <c r="F15" s="222">
        <f t="shared" si="0"/>
        <v>0</v>
      </c>
      <c r="G15" s="222">
        <f t="shared" si="1"/>
        <v>0</v>
      </c>
      <c r="H15" s="294"/>
    </row>
    <row r="16" spans="1:8" ht="29.25" customHeight="1">
      <c r="A16" s="297">
        <v>10</v>
      </c>
      <c r="B16" s="298" t="s">
        <v>72</v>
      </c>
      <c r="C16" s="222"/>
      <c r="D16" s="320"/>
      <c r="E16" s="301"/>
      <c r="F16" s="222">
        <f t="shared" si="0"/>
        <v>0</v>
      </c>
      <c r="G16" s="222">
        <f t="shared" si="1"/>
        <v>0</v>
      </c>
      <c r="H16" s="294"/>
    </row>
    <row r="17" spans="1:8" ht="21.75" customHeight="1">
      <c r="A17" s="230">
        <v>11</v>
      </c>
      <c r="B17" s="292" t="s">
        <v>201</v>
      </c>
      <c r="C17" s="222"/>
      <c r="D17" s="320"/>
      <c r="E17" s="296"/>
      <c r="F17" s="222">
        <f t="shared" si="0"/>
        <v>0</v>
      </c>
      <c r="G17" s="222">
        <f t="shared" si="1"/>
        <v>0</v>
      </c>
      <c r="H17" s="294"/>
    </row>
    <row r="18" spans="1:8" ht="20.25" customHeight="1">
      <c r="A18" s="230">
        <v>12</v>
      </c>
      <c r="B18" s="292" t="s">
        <v>202</v>
      </c>
      <c r="C18" s="222"/>
      <c r="D18" s="320"/>
      <c r="E18" s="296"/>
      <c r="F18" s="222">
        <f t="shared" si="0"/>
        <v>0</v>
      </c>
      <c r="G18" s="222">
        <f t="shared" si="1"/>
        <v>0</v>
      </c>
      <c r="H18" s="294"/>
    </row>
    <row r="19" spans="1:8" ht="20.25" customHeight="1">
      <c r="A19" s="230">
        <v>13</v>
      </c>
      <c r="B19" s="292" t="s">
        <v>73</v>
      </c>
      <c r="C19" s="236"/>
      <c r="D19" s="320"/>
      <c r="E19" s="296"/>
      <c r="F19" s="222">
        <f t="shared" si="0"/>
        <v>0</v>
      </c>
      <c r="G19" s="222">
        <f t="shared" si="1"/>
        <v>0</v>
      </c>
      <c r="H19" s="294"/>
    </row>
    <row r="20" spans="1:8" ht="20.25" customHeight="1">
      <c r="A20" s="230"/>
      <c r="B20" s="292"/>
      <c r="C20" s="302"/>
      <c r="D20" s="293"/>
      <c r="E20" s="303"/>
      <c r="F20" s="222">
        <f>SUM(F15:F19)</f>
        <v>0</v>
      </c>
      <c r="G20" s="222">
        <f>SUM(G15:G19)</f>
        <v>0</v>
      </c>
      <c r="H20" s="294"/>
    </row>
    <row r="21" spans="1:8" ht="31.5" customHeight="1">
      <c r="A21" s="330"/>
      <c r="B21" s="339" t="s">
        <v>174</v>
      </c>
      <c r="C21" s="332"/>
      <c r="D21" s="333"/>
      <c r="E21" s="340"/>
      <c r="F21" s="335"/>
      <c r="G21" s="335"/>
      <c r="H21" s="336" t="e">
        <f>(F25/G25)</f>
        <v>#DIV/0!</v>
      </c>
    </row>
    <row r="22" spans="1:8" ht="26.25" customHeight="1">
      <c r="A22" s="230">
        <v>14</v>
      </c>
      <c r="B22" s="292" t="s">
        <v>203</v>
      </c>
      <c r="C22" s="222"/>
      <c r="D22" s="293"/>
      <c r="E22" s="296"/>
      <c r="F22" s="222">
        <f t="shared" si="0"/>
        <v>0</v>
      </c>
      <c r="G22" s="222">
        <f t="shared" si="1"/>
        <v>0</v>
      </c>
      <c r="H22" s="294"/>
    </row>
    <row r="23" spans="1:8" ht="34.5" customHeight="1">
      <c r="A23" s="297">
        <v>15</v>
      </c>
      <c r="B23" s="298" t="s">
        <v>205</v>
      </c>
      <c r="C23" s="222"/>
      <c r="D23" s="300"/>
      <c r="E23" s="301"/>
      <c r="F23" s="222">
        <f t="shared" si="0"/>
        <v>0</v>
      </c>
      <c r="G23" s="222">
        <f t="shared" si="1"/>
        <v>0</v>
      </c>
      <c r="H23" s="294"/>
    </row>
    <row r="24" spans="1:8" ht="26.25" customHeight="1">
      <c r="A24" s="297">
        <v>18</v>
      </c>
      <c r="B24" s="298" t="s">
        <v>204</v>
      </c>
      <c r="C24" s="226"/>
      <c r="D24" s="300"/>
      <c r="E24" s="301"/>
      <c r="F24" s="222">
        <f t="shared" si="0"/>
        <v>0</v>
      </c>
      <c r="G24" s="222">
        <f t="shared" si="1"/>
        <v>0</v>
      </c>
      <c r="H24" s="294"/>
    </row>
    <row r="25" spans="1:8" ht="26.25" customHeight="1">
      <c r="A25" s="297"/>
      <c r="B25" s="304"/>
      <c r="C25" s="305"/>
      <c r="D25" s="305"/>
      <c r="E25" s="306"/>
      <c r="F25" s="222">
        <f>SUM(F22:F24)</f>
        <v>0</v>
      </c>
      <c r="G25" s="222">
        <f>SUM(G22:G24)</f>
        <v>0</v>
      </c>
      <c r="H25" s="294"/>
    </row>
    <row r="26" spans="1:8" ht="26.25" customHeight="1">
      <c r="A26" s="341"/>
      <c r="B26" s="331" t="s">
        <v>206</v>
      </c>
      <c r="C26" s="342"/>
      <c r="D26" s="343"/>
      <c r="E26" s="344"/>
      <c r="F26" s="335"/>
      <c r="G26" s="335"/>
      <c r="H26" s="336" t="e">
        <f>(F29/G29)</f>
        <v>#DIV/0!</v>
      </c>
    </row>
    <row r="27" spans="1:8" ht="33" customHeight="1">
      <c r="A27" s="230">
        <v>16</v>
      </c>
      <c r="B27" s="298" t="s">
        <v>207</v>
      </c>
      <c r="C27" s="222"/>
      <c r="D27" s="300"/>
      <c r="E27" s="301"/>
      <c r="F27" s="222">
        <f t="shared" si="0"/>
        <v>0</v>
      </c>
      <c r="G27" s="222">
        <f t="shared" si="1"/>
        <v>0</v>
      </c>
      <c r="H27" s="294"/>
    </row>
    <row r="28" spans="1:8" ht="23.25" customHeight="1">
      <c r="A28" s="230">
        <v>17</v>
      </c>
      <c r="B28" s="292" t="s">
        <v>74</v>
      </c>
      <c r="C28" s="222"/>
      <c r="D28" s="293"/>
      <c r="E28" s="296"/>
      <c r="F28" s="222">
        <f t="shared" si="0"/>
        <v>0</v>
      </c>
      <c r="G28" s="222">
        <f t="shared" si="1"/>
        <v>0</v>
      </c>
      <c r="H28" s="294"/>
    </row>
    <row r="29" spans="1:8" ht="23.25" customHeight="1">
      <c r="A29" s="307"/>
      <c r="B29" s="292"/>
      <c r="C29" s="302"/>
      <c r="D29" s="293"/>
      <c r="E29" s="296"/>
      <c r="F29" s="222">
        <f>SUM(F27:F28)</f>
        <v>0</v>
      </c>
      <c r="G29" s="222">
        <f>SUM(G27:G28)</f>
        <v>0</v>
      </c>
      <c r="H29" s="294"/>
    </row>
    <row r="30" spans="1:8" ht="33" customHeight="1">
      <c r="A30" s="345"/>
      <c r="B30" s="331" t="s">
        <v>175</v>
      </c>
      <c r="C30" s="342"/>
      <c r="D30" s="343"/>
      <c r="E30" s="346"/>
      <c r="F30" s="335"/>
      <c r="G30" s="335"/>
      <c r="H30" s="336" t="e">
        <f>(F40/G40)</f>
        <v>#DIV/0!</v>
      </c>
    </row>
    <row r="31" spans="1:8" ht="33" customHeight="1">
      <c r="A31" s="297">
        <v>19</v>
      </c>
      <c r="B31" s="298" t="s">
        <v>208</v>
      </c>
      <c r="C31" s="222"/>
      <c r="D31" s="300"/>
      <c r="E31" s="301"/>
      <c r="F31" s="222">
        <f t="shared" si="0"/>
        <v>0</v>
      </c>
      <c r="G31" s="222">
        <f t="shared" si="1"/>
        <v>0</v>
      </c>
      <c r="H31" s="294"/>
    </row>
    <row r="32" spans="1:8" ht="36" customHeight="1">
      <c r="A32" s="297">
        <v>20</v>
      </c>
      <c r="B32" s="298" t="s">
        <v>75</v>
      </c>
      <c r="C32" s="222"/>
      <c r="D32" s="300"/>
      <c r="E32" s="301"/>
      <c r="F32" s="222">
        <f t="shared" si="0"/>
        <v>0</v>
      </c>
      <c r="G32" s="222">
        <f t="shared" si="1"/>
        <v>0</v>
      </c>
      <c r="H32" s="294"/>
    </row>
    <row r="33" spans="1:8" ht="23.25" customHeight="1">
      <c r="A33" s="230">
        <v>21</v>
      </c>
      <c r="B33" s="292" t="s">
        <v>76</v>
      </c>
      <c r="C33" s="222"/>
      <c r="D33" s="300"/>
      <c r="E33" s="301"/>
      <c r="F33" s="222">
        <f t="shared" si="0"/>
        <v>0</v>
      </c>
      <c r="G33" s="222">
        <f t="shared" si="1"/>
        <v>0</v>
      </c>
      <c r="H33" s="294"/>
    </row>
    <row r="34" spans="1:8" ht="34.5" customHeight="1">
      <c r="A34" s="230">
        <v>22</v>
      </c>
      <c r="B34" s="298" t="s">
        <v>77</v>
      </c>
      <c r="C34" s="222"/>
      <c r="D34" s="300"/>
      <c r="E34" s="301"/>
      <c r="F34" s="222">
        <f t="shared" si="0"/>
        <v>0</v>
      </c>
      <c r="G34" s="222">
        <f t="shared" si="1"/>
        <v>0</v>
      </c>
      <c r="H34" s="294"/>
    </row>
    <row r="35" spans="1:8" ht="21.75" customHeight="1">
      <c r="A35" s="221">
        <v>23</v>
      </c>
      <c r="B35" s="292" t="s">
        <v>209</v>
      </c>
      <c r="C35" s="222"/>
      <c r="D35" s="300"/>
      <c r="E35" s="301"/>
      <c r="F35" s="222">
        <f t="shared" si="0"/>
        <v>0</v>
      </c>
      <c r="G35" s="222">
        <f t="shared" si="1"/>
        <v>0</v>
      </c>
      <c r="H35" s="294"/>
    </row>
    <row r="36" spans="1:8" ht="21.75" customHeight="1">
      <c r="A36" s="308">
        <v>24</v>
      </c>
      <c r="B36" s="298" t="s">
        <v>210</v>
      </c>
      <c r="C36" s="222"/>
      <c r="D36" s="300"/>
      <c r="E36" s="301"/>
      <c r="F36" s="222">
        <f t="shared" si="0"/>
        <v>0</v>
      </c>
      <c r="G36" s="222">
        <f t="shared" si="1"/>
        <v>0</v>
      </c>
      <c r="H36" s="294"/>
    </row>
    <row r="37" spans="1:8" ht="26.25" customHeight="1">
      <c r="A37" s="308">
        <v>25</v>
      </c>
      <c r="B37" s="298" t="s">
        <v>211</v>
      </c>
      <c r="C37" s="222"/>
      <c r="D37" s="300"/>
      <c r="E37" s="301"/>
      <c r="F37" s="222">
        <f t="shared" si="0"/>
        <v>0</v>
      </c>
      <c r="G37" s="222">
        <f t="shared" si="1"/>
        <v>0</v>
      </c>
      <c r="H37" s="294"/>
    </row>
    <row r="38" spans="1:8" ht="26.25" customHeight="1">
      <c r="A38" s="221">
        <v>26</v>
      </c>
      <c r="B38" s="292" t="s">
        <v>41</v>
      </c>
      <c r="C38" s="222"/>
      <c r="D38" s="300"/>
      <c r="E38" s="301"/>
      <c r="F38" s="222">
        <f t="shared" si="0"/>
        <v>0</v>
      </c>
      <c r="G38" s="222">
        <f t="shared" si="1"/>
        <v>0</v>
      </c>
      <c r="H38" s="294"/>
    </row>
    <row r="39" spans="1:8" ht="33" customHeight="1">
      <c r="A39" s="221">
        <v>29</v>
      </c>
      <c r="B39" s="298" t="s">
        <v>212</v>
      </c>
      <c r="C39" s="222"/>
      <c r="D39" s="300"/>
      <c r="E39" s="301"/>
      <c r="F39" s="222">
        <f t="shared" si="0"/>
        <v>0</v>
      </c>
      <c r="G39" s="222">
        <f t="shared" si="1"/>
        <v>0</v>
      </c>
      <c r="H39" s="294"/>
    </row>
    <row r="40" spans="1:8" ht="27.75" customHeight="1">
      <c r="A40" s="221"/>
      <c r="B40" s="298"/>
      <c r="C40" s="222"/>
      <c r="D40" s="309"/>
      <c r="E40" s="296"/>
      <c r="F40" s="222">
        <f>SUM(F31:F39)</f>
        <v>0</v>
      </c>
      <c r="G40" s="222">
        <f>SUM(G31:G39)</f>
        <v>0</v>
      </c>
      <c r="H40" s="294"/>
    </row>
    <row r="41" spans="1:8" ht="33" customHeight="1">
      <c r="A41" s="347"/>
      <c r="B41" s="331" t="s">
        <v>182</v>
      </c>
      <c r="C41" s="348"/>
      <c r="D41" s="349"/>
      <c r="E41" s="334"/>
      <c r="F41" s="335"/>
      <c r="G41" s="335"/>
      <c r="H41" s="336" t="e">
        <f>(F42/G42)</f>
        <v>#DIV/0!</v>
      </c>
    </row>
    <row r="42" spans="1:8" ht="35.25" customHeight="1">
      <c r="A42" s="221">
        <v>28</v>
      </c>
      <c r="B42" s="298" t="s">
        <v>78</v>
      </c>
      <c r="C42" s="226"/>
      <c r="D42" s="300"/>
      <c r="E42" s="301"/>
      <c r="F42" s="222">
        <f t="shared" si="0"/>
        <v>0</v>
      </c>
      <c r="G42" s="222">
        <f t="shared" si="1"/>
        <v>0</v>
      </c>
      <c r="H42" s="294"/>
    </row>
    <row r="43" spans="1:8" ht="27" customHeight="1">
      <c r="A43" s="345"/>
      <c r="B43" s="331" t="s">
        <v>213</v>
      </c>
      <c r="C43" s="350"/>
      <c r="D43" s="343"/>
      <c r="E43" s="346"/>
      <c r="F43" s="335"/>
      <c r="G43" s="335"/>
      <c r="H43" s="336" t="e">
        <f>(F46/G46)</f>
        <v>#DIV/0!</v>
      </c>
    </row>
    <row r="44" spans="1:8" ht="19.5" customHeight="1">
      <c r="A44" s="221">
        <v>30</v>
      </c>
      <c r="B44" s="292" t="s">
        <v>79</v>
      </c>
      <c r="C44" s="222"/>
      <c r="D44" s="293"/>
      <c r="E44" s="296"/>
      <c r="F44" s="222">
        <f t="shared" si="0"/>
        <v>0</v>
      </c>
      <c r="G44" s="222">
        <f t="shared" si="1"/>
        <v>0</v>
      </c>
      <c r="H44" s="294"/>
    </row>
    <row r="45" spans="1:8" ht="23.25" customHeight="1">
      <c r="A45" s="221">
        <v>31</v>
      </c>
      <c r="B45" s="292" t="s">
        <v>80</v>
      </c>
      <c r="C45" s="222"/>
      <c r="D45" s="293"/>
      <c r="E45" s="310"/>
      <c r="F45" s="222">
        <f t="shared" si="0"/>
        <v>0</v>
      </c>
      <c r="G45" s="222">
        <f t="shared" si="1"/>
        <v>0</v>
      </c>
      <c r="H45" s="294"/>
    </row>
    <row r="46" spans="1:8" ht="23.25" customHeight="1">
      <c r="A46" s="221"/>
      <c r="B46" s="292"/>
      <c r="C46" s="302"/>
      <c r="D46" s="293"/>
      <c r="E46" s="310"/>
      <c r="F46" s="222">
        <f>SUM(F44:F45)</f>
        <v>0</v>
      </c>
      <c r="G46" s="222">
        <f>SUM(G44:G45)</f>
        <v>0</v>
      </c>
      <c r="H46" s="294"/>
    </row>
    <row r="47" spans="1:8" ht="23.25" customHeight="1">
      <c r="A47" s="351"/>
      <c r="B47" s="352" t="s">
        <v>214</v>
      </c>
      <c r="C47" s="353"/>
      <c r="D47" s="354"/>
      <c r="E47" s="355"/>
      <c r="F47" s="335"/>
      <c r="G47" s="335"/>
      <c r="H47" s="336" t="e">
        <f>(F51/G51)</f>
        <v>#DIV/0!</v>
      </c>
    </row>
    <row r="48" spans="1:8" ht="30.75" customHeight="1">
      <c r="A48" s="221">
        <v>32</v>
      </c>
      <c r="B48" s="298" t="s">
        <v>215</v>
      </c>
      <c r="C48" s="222"/>
      <c r="D48" s="300"/>
      <c r="E48" s="301"/>
      <c r="F48" s="222">
        <f t="shared" si="0"/>
        <v>0</v>
      </c>
      <c r="G48" s="222">
        <f t="shared" si="1"/>
        <v>0</v>
      </c>
      <c r="H48" s="294"/>
    </row>
    <row r="49" spans="1:8" ht="24.75" customHeight="1">
      <c r="A49" s="221">
        <v>33</v>
      </c>
      <c r="B49" s="292" t="s">
        <v>82</v>
      </c>
      <c r="C49" s="222"/>
      <c r="D49" s="300"/>
      <c r="E49" s="296"/>
      <c r="F49" s="222">
        <f t="shared" si="0"/>
        <v>0</v>
      </c>
      <c r="G49" s="222">
        <f t="shared" si="1"/>
        <v>0</v>
      </c>
      <c r="H49" s="294"/>
    </row>
    <row r="50" spans="1:8" ht="21.75" customHeight="1">
      <c r="A50" s="221">
        <v>34</v>
      </c>
      <c r="B50" s="292" t="s">
        <v>81</v>
      </c>
      <c r="C50" s="222"/>
      <c r="D50" s="300"/>
      <c r="E50" s="296"/>
      <c r="F50" s="222">
        <f t="shared" si="0"/>
        <v>0</v>
      </c>
      <c r="G50" s="222">
        <f t="shared" si="1"/>
        <v>0</v>
      </c>
      <c r="H50" s="294"/>
    </row>
    <row r="51" spans="1:8" ht="21.75" customHeight="1">
      <c r="A51" s="221"/>
      <c r="B51" s="292"/>
      <c r="C51" s="302"/>
      <c r="D51" s="293"/>
      <c r="E51" s="311"/>
      <c r="F51" s="222">
        <f>SUM(F48:F50)</f>
        <v>0</v>
      </c>
      <c r="G51" s="222">
        <f>SUM(G48:G50)</f>
        <v>0</v>
      </c>
      <c r="H51" s="312"/>
    </row>
    <row r="52" spans="1:8" ht="30.75" customHeight="1">
      <c r="A52" s="347"/>
      <c r="B52" s="331" t="s">
        <v>132</v>
      </c>
      <c r="C52" s="356"/>
      <c r="D52" s="350"/>
      <c r="E52" s="357"/>
      <c r="F52" s="335"/>
      <c r="G52" s="335"/>
      <c r="H52" s="358" t="e">
        <f>(F55/G55)</f>
        <v>#DIV/0!</v>
      </c>
    </row>
    <row r="53" spans="1:8" ht="42" customHeight="1">
      <c r="A53" s="308">
        <v>35</v>
      </c>
      <c r="B53" s="298" t="s">
        <v>83</v>
      </c>
      <c r="C53" s="299"/>
      <c r="D53" s="300"/>
      <c r="E53" s="301"/>
      <c r="F53" s="222">
        <f t="shared" si="0"/>
        <v>0</v>
      </c>
      <c r="G53" s="222">
        <f t="shared" si="1"/>
        <v>0</v>
      </c>
      <c r="H53" s="294"/>
    </row>
    <row r="54" spans="1:8" ht="33" customHeight="1">
      <c r="A54" s="308">
        <v>36</v>
      </c>
      <c r="B54" s="298" t="s">
        <v>84</v>
      </c>
      <c r="C54" s="299"/>
      <c r="D54" s="300"/>
      <c r="E54" s="301"/>
      <c r="F54" s="222">
        <f t="shared" si="0"/>
        <v>0</v>
      </c>
      <c r="G54" s="222">
        <f t="shared" si="1"/>
        <v>0</v>
      </c>
      <c r="H54" s="294"/>
    </row>
    <row r="55" spans="1:8" ht="33" customHeight="1">
      <c r="A55" s="313"/>
      <c r="B55" s="314"/>
      <c r="C55" s="315"/>
      <c r="D55" s="316"/>
      <c r="E55" s="317"/>
      <c r="F55" s="318">
        <f>SUM(F53:F54)</f>
        <v>0</v>
      </c>
      <c r="G55" s="318">
        <f>SUM(G53:G54)</f>
        <v>0</v>
      </c>
      <c r="H55" s="319"/>
    </row>
    <row r="56" spans="1:8" ht="23.25" customHeight="1" thickBot="1">
      <c r="A56" s="359"/>
      <c r="B56" s="360" t="s">
        <v>44</v>
      </c>
      <c r="C56" s="360"/>
      <c r="D56" s="360"/>
      <c r="E56" s="361"/>
      <c r="F56" s="362">
        <f>(F13+F20+F25+F29+F40+F42+F46+F51)</f>
        <v>0</v>
      </c>
      <c r="G56" s="362">
        <f>(G13+G20+G25+G29+G40+G42+G46+G51)</f>
        <v>0</v>
      </c>
      <c r="H56" s="252" t="e">
        <f>(F56/G56)</f>
        <v>#DIV/0!</v>
      </c>
    </row>
    <row r="57" spans="1:8" ht="12.75">
      <c r="A57" s="4"/>
      <c r="B57" s="262"/>
      <c r="C57" s="262"/>
      <c r="D57" s="262"/>
      <c r="E57" s="25"/>
      <c r="F57" s="4"/>
      <c r="G57" s="4"/>
      <c r="H57" s="4"/>
    </row>
    <row r="58" spans="1:8" ht="12.75">
      <c r="A58" s="4"/>
      <c r="B58" s="262"/>
      <c r="C58" s="262"/>
      <c r="D58" s="262"/>
      <c r="E58" s="25"/>
      <c r="F58" s="4"/>
      <c r="G58" s="4"/>
      <c r="H58" s="4"/>
    </row>
    <row r="59" spans="1:8" ht="12.75">
      <c r="A59" s="4"/>
      <c r="B59" s="262"/>
      <c r="C59" s="262"/>
      <c r="D59" s="262"/>
      <c r="E59" s="25"/>
      <c r="F59" s="4"/>
      <c r="G59" s="4"/>
      <c r="H59" s="4"/>
    </row>
    <row r="60" spans="1:8" ht="12.75">
      <c r="A60" s="4"/>
      <c r="B60" s="262"/>
      <c r="C60" s="262"/>
      <c r="D60" s="262"/>
      <c r="E60" s="25"/>
      <c r="F60" s="4"/>
      <c r="G60" s="4"/>
      <c r="H60" s="4"/>
    </row>
    <row r="61" spans="1:8" ht="12.75">
      <c r="A61" s="4"/>
      <c r="B61" s="262"/>
      <c r="C61" s="262"/>
      <c r="D61" s="262"/>
      <c r="E61" s="25"/>
      <c r="F61" s="4"/>
      <c r="G61" s="4"/>
      <c r="H61" s="4"/>
    </row>
    <row r="62" spans="1:8" ht="12.75">
      <c r="A62" s="4"/>
      <c r="B62" s="262"/>
      <c r="C62" s="262"/>
      <c r="D62" s="262"/>
      <c r="E62" s="25"/>
      <c r="F62" s="4"/>
      <c r="G62" s="4"/>
      <c r="H62" s="4"/>
    </row>
    <row r="63" spans="1:8" ht="12.75">
      <c r="A63" s="4"/>
      <c r="B63" s="262"/>
      <c r="C63" s="262"/>
      <c r="D63" s="262"/>
      <c r="E63" s="25"/>
      <c r="F63" s="4"/>
      <c r="G63" s="4"/>
      <c r="H63" s="4"/>
    </row>
    <row r="64" spans="1:8" ht="12.75">
      <c r="A64" s="4"/>
      <c r="B64" s="262"/>
      <c r="C64" s="262"/>
      <c r="D64" s="262"/>
      <c r="E64" s="25"/>
      <c r="F64" s="4"/>
      <c r="G64" s="4"/>
      <c r="H64" s="4"/>
    </row>
    <row r="65" spans="1:8" ht="12.75">
      <c r="A65" s="4"/>
      <c r="B65" s="262"/>
      <c r="C65" s="262"/>
      <c r="D65" s="262"/>
      <c r="E65" s="25"/>
      <c r="F65" s="4"/>
      <c r="G65" s="4"/>
      <c r="H65" s="4"/>
    </row>
    <row r="66" spans="1:8" ht="12.75">
      <c r="A66" s="4"/>
      <c r="B66" s="262"/>
      <c r="C66" s="262"/>
      <c r="D66" s="262"/>
      <c r="E66" s="25"/>
      <c r="F66" s="4"/>
      <c r="G66" s="4"/>
      <c r="H66" s="4"/>
    </row>
    <row r="67" spans="1:8" ht="12.75">
      <c r="A67" s="4"/>
      <c r="B67" s="262"/>
      <c r="C67" s="262"/>
      <c r="D67" s="262"/>
      <c r="E67" s="25"/>
      <c r="F67" s="4"/>
      <c r="G67" s="4"/>
      <c r="H67" s="4"/>
    </row>
    <row r="68" spans="1:8" ht="12.75">
      <c r="A68" s="4"/>
      <c r="B68" s="262"/>
      <c r="C68" s="262"/>
      <c r="D68" s="262"/>
      <c r="E68" s="25"/>
      <c r="F68" s="4"/>
      <c r="G68" s="4"/>
      <c r="H68" s="4"/>
    </row>
    <row r="69" spans="1:8" ht="12.75">
      <c r="A69" s="4"/>
      <c r="B69" s="262"/>
      <c r="C69" s="262"/>
      <c r="D69" s="262"/>
      <c r="E69" s="25"/>
      <c r="F69" s="4"/>
      <c r="G69" s="4"/>
      <c r="H69" s="4"/>
    </row>
    <row r="70" spans="1:8" ht="12.75">
      <c r="A70" s="4"/>
      <c r="B70" s="262"/>
      <c r="C70" s="262"/>
      <c r="D70" s="262"/>
      <c r="E70" s="25"/>
      <c r="F70" s="4"/>
      <c r="G70" s="4"/>
      <c r="H70" s="4"/>
    </row>
    <row r="71" spans="1:8" ht="12.75">
      <c r="A71" s="4"/>
      <c r="B71" s="262"/>
      <c r="C71" s="262"/>
      <c r="D71" s="262"/>
      <c r="E71" s="25"/>
      <c r="F71" s="4"/>
      <c r="G71" s="4"/>
      <c r="H71" s="4"/>
    </row>
    <row r="72" spans="1:8" ht="12.75">
      <c r="A72" s="4"/>
      <c r="B72" s="262"/>
      <c r="C72" s="262"/>
      <c r="D72" s="262"/>
      <c r="E72" s="25"/>
      <c r="F72" s="4"/>
      <c r="G72" s="4"/>
      <c r="H72" s="4"/>
    </row>
  </sheetData>
  <sheetProtection/>
  <mergeCells count="24">
    <mergeCell ref="A1:H1"/>
    <mergeCell ref="A2:H2"/>
    <mergeCell ref="A3:H3"/>
    <mergeCell ref="A4:H4"/>
    <mergeCell ref="B56:D56"/>
    <mergeCell ref="B57:D57"/>
    <mergeCell ref="B58:D58"/>
    <mergeCell ref="A5:H5"/>
    <mergeCell ref="A14:B14"/>
    <mergeCell ref="B25:E25"/>
    <mergeCell ref="B59:D59"/>
    <mergeCell ref="B60:D60"/>
    <mergeCell ref="B61:D61"/>
    <mergeCell ref="B62:D62"/>
    <mergeCell ref="B63:D63"/>
    <mergeCell ref="B64:D64"/>
    <mergeCell ref="B65:D65"/>
    <mergeCell ref="B66:D66"/>
    <mergeCell ref="B71:D71"/>
    <mergeCell ref="B72:D72"/>
    <mergeCell ref="B67:D67"/>
    <mergeCell ref="B68:D68"/>
    <mergeCell ref="B69:D69"/>
    <mergeCell ref="B70:D70"/>
  </mergeCells>
  <printOptions/>
  <pageMargins left="0.1968503937007874" right="0.1968503937007874" top="0.44" bottom="0.45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36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8.421875" style="0" customWidth="1"/>
    <col min="2" max="2" width="33.28125" style="0" customWidth="1"/>
    <col min="3" max="4" width="11.421875" style="0" customWidth="1"/>
    <col min="5" max="5" width="13.57421875" style="0" customWidth="1"/>
    <col min="6" max="6" width="12.57421875" style="0" customWidth="1"/>
    <col min="7" max="7" width="10.57421875" style="0" customWidth="1"/>
    <col min="8" max="8" width="12.140625" style="0" customWidth="1"/>
  </cols>
  <sheetData>
    <row r="1" spans="1:8" ht="16.5" customHeight="1">
      <c r="A1" s="291" t="s">
        <v>40</v>
      </c>
      <c r="B1" s="291"/>
      <c r="C1" s="291"/>
      <c r="D1" s="291"/>
      <c r="E1" s="291"/>
      <c r="F1" s="291"/>
      <c r="G1" s="291"/>
      <c r="H1" s="291"/>
    </row>
    <row r="2" spans="1:8" ht="24" customHeight="1">
      <c r="A2" s="291" t="s">
        <v>178</v>
      </c>
      <c r="B2" s="291"/>
      <c r="C2" s="291"/>
      <c r="D2" s="291"/>
      <c r="E2" s="291"/>
      <c r="F2" s="291"/>
      <c r="G2" s="291"/>
      <c r="H2" s="291"/>
    </row>
    <row r="3" spans="1:8" ht="24" customHeight="1">
      <c r="A3" s="291" t="s">
        <v>179</v>
      </c>
      <c r="B3" s="291"/>
      <c r="C3" s="291"/>
      <c r="D3" s="291"/>
      <c r="E3" s="291"/>
      <c r="F3" s="291"/>
      <c r="G3" s="291"/>
      <c r="H3" s="291"/>
    </row>
    <row r="4" spans="1:8" ht="19.5" customHeight="1">
      <c r="A4" s="291" t="s">
        <v>281</v>
      </c>
      <c r="B4" s="291"/>
      <c r="C4" s="291"/>
      <c r="D4" s="291"/>
      <c r="E4" s="291"/>
      <c r="F4" s="291"/>
      <c r="G4" s="291"/>
      <c r="H4" s="291"/>
    </row>
    <row r="5" spans="1:8" ht="18.75" customHeight="1">
      <c r="A5" s="291" t="s">
        <v>340</v>
      </c>
      <c r="B5" s="291"/>
      <c r="C5" s="291"/>
      <c r="D5" s="291"/>
      <c r="E5" s="291"/>
      <c r="F5" s="291"/>
      <c r="G5" s="291"/>
      <c r="H5" s="291"/>
    </row>
    <row r="6" spans="1:8" ht="22.5" customHeight="1" thickBot="1">
      <c r="A6" s="5"/>
      <c r="B6" s="5"/>
      <c r="C6" s="5"/>
      <c r="D6" s="5"/>
      <c r="E6" s="5"/>
      <c r="F6" s="5"/>
      <c r="G6" s="5"/>
      <c r="H6" s="5"/>
    </row>
    <row r="7" spans="1:8" ht="26.25" thickTop="1">
      <c r="A7" s="363" t="s">
        <v>129</v>
      </c>
      <c r="B7" s="364" t="s">
        <v>107</v>
      </c>
      <c r="C7" s="365" t="s">
        <v>145</v>
      </c>
      <c r="D7" s="365" t="s">
        <v>146</v>
      </c>
      <c r="E7" s="366" t="s">
        <v>163</v>
      </c>
      <c r="F7" s="365" t="s">
        <v>109</v>
      </c>
      <c r="G7" s="365" t="s">
        <v>110</v>
      </c>
      <c r="H7" s="367" t="s">
        <v>44</v>
      </c>
    </row>
    <row r="8" spans="1:8" ht="23.25" customHeight="1">
      <c r="A8" s="370"/>
      <c r="B8" s="212" t="s">
        <v>111</v>
      </c>
      <c r="C8" s="211"/>
      <c r="D8" s="211"/>
      <c r="E8" s="211"/>
      <c r="F8" s="216"/>
      <c r="G8" s="216"/>
      <c r="H8" s="371" t="e">
        <f>(F11/G11)</f>
        <v>#DIV/0!</v>
      </c>
    </row>
    <row r="9" spans="1:8" ht="19.5" customHeight="1">
      <c r="A9" s="76">
        <v>2</v>
      </c>
      <c r="B9" s="15" t="s">
        <v>55</v>
      </c>
      <c r="C9" s="1"/>
      <c r="D9" s="15"/>
      <c r="E9" s="33"/>
      <c r="F9" s="1">
        <f>(C9*E9)</f>
        <v>0</v>
      </c>
      <c r="G9" s="1">
        <f>(D9*E9)</f>
        <v>0</v>
      </c>
      <c r="H9" s="97"/>
    </row>
    <row r="10" spans="1:8" ht="21.75" customHeight="1">
      <c r="A10" s="76">
        <v>3</v>
      </c>
      <c r="B10" s="15" t="s">
        <v>56</v>
      </c>
      <c r="C10" s="1"/>
      <c r="D10" s="15"/>
      <c r="E10" s="33"/>
      <c r="F10" s="1">
        <f aca="true" t="shared" si="0" ref="F10:F30">(C10*E10)</f>
        <v>0</v>
      </c>
      <c r="G10" s="1">
        <f aca="true" t="shared" si="1" ref="G10:G30">(D10*E10)</f>
        <v>0</v>
      </c>
      <c r="H10" s="97"/>
    </row>
    <row r="11" spans="1:8" ht="18" customHeight="1">
      <c r="A11" s="76"/>
      <c r="B11" s="15"/>
      <c r="C11" s="1"/>
      <c r="D11" s="15"/>
      <c r="E11" s="33"/>
      <c r="F11" s="1">
        <f>SUM(F9:F10)</f>
        <v>0</v>
      </c>
      <c r="G11" s="1">
        <f>SUM(G9:G10)</f>
        <v>0</v>
      </c>
      <c r="H11" s="97"/>
    </row>
    <row r="12" spans="1:8" ht="17.25" customHeight="1">
      <c r="A12" s="372"/>
      <c r="B12" s="373" t="s">
        <v>282</v>
      </c>
      <c r="C12" s="373"/>
      <c r="D12" s="374"/>
      <c r="E12" s="216"/>
      <c r="F12" s="127"/>
      <c r="G12" s="127"/>
      <c r="H12" s="371" t="e">
        <f>(F17/G17)</f>
        <v>#DIV/0!</v>
      </c>
    </row>
    <row r="13" spans="1:8" ht="20.25" customHeight="1">
      <c r="A13" s="77">
        <v>8</v>
      </c>
      <c r="B13" s="15" t="s">
        <v>283</v>
      </c>
      <c r="C13" s="15"/>
      <c r="D13" s="15"/>
      <c r="E13" s="33"/>
      <c r="F13" s="1">
        <f t="shared" si="0"/>
        <v>0</v>
      </c>
      <c r="G13" s="1">
        <f t="shared" si="1"/>
        <v>0</v>
      </c>
      <c r="H13" s="97"/>
    </row>
    <row r="14" spans="1:8" ht="21" customHeight="1">
      <c r="A14" s="77">
        <v>9</v>
      </c>
      <c r="B14" s="15" t="s">
        <v>284</v>
      </c>
      <c r="C14" s="1"/>
      <c r="D14" s="15"/>
      <c r="E14" s="33"/>
      <c r="F14" s="1">
        <f t="shared" si="0"/>
        <v>0</v>
      </c>
      <c r="G14" s="1">
        <f t="shared" si="1"/>
        <v>0</v>
      </c>
      <c r="H14" s="97"/>
    </row>
    <row r="15" spans="1:8" ht="36.75" customHeight="1">
      <c r="A15" s="77">
        <v>10</v>
      </c>
      <c r="B15" s="17" t="s">
        <v>85</v>
      </c>
      <c r="C15" s="1"/>
      <c r="D15" s="15"/>
      <c r="E15" s="70"/>
      <c r="F15" s="1">
        <f t="shared" si="0"/>
        <v>0</v>
      </c>
      <c r="G15" s="1">
        <f t="shared" si="1"/>
        <v>0</v>
      </c>
      <c r="H15" s="97"/>
    </row>
    <row r="16" spans="1:8" ht="26.25" customHeight="1">
      <c r="A16" s="77">
        <v>11</v>
      </c>
      <c r="B16" s="17" t="s">
        <v>285</v>
      </c>
      <c r="C16" s="1"/>
      <c r="D16" s="15"/>
      <c r="E16" s="70"/>
      <c r="F16" s="1">
        <f t="shared" si="0"/>
        <v>0</v>
      </c>
      <c r="G16" s="1">
        <f t="shared" si="1"/>
        <v>0</v>
      </c>
      <c r="H16" s="97"/>
    </row>
    <row r="17" spans="1:8" ht="26.25" customHeight="1">
      <c r="A17" s="77"/>
      <c r="B17" s="17"/>
      <c r="C17" s="1"/>
      <c r="D17" s="15"/>
      <c r="E17" s="70"/>
      <c r="F17" s="1">
        <f>SUM(F13:F16)</f>
        <v>0</v>
      </c>
      <c r="G17" s="1">
        <f>SUM(G13:G16)</f>
        <v>0</v>
      </c>
      <c r="H17" s="97"/>
    </row>
    <row r="18" spans="1:8" ht="18" customHeight="1">
      <c r="A18" s="375" t="s">
        <v>286</v>
      </c>
      <c r="B18" s="289"/>
      <c r="C18" s="127"/>
      <c r="D18" s="374"/>
      <c r="E18" s="135"/>
      <c r="F18" s="127"/>
      <c r="G18" s="127"/>
      <c r="H18" s="371" t="e">
        <f>(F22/G22)</f>
        <v>#DIV/0!</v>
      </c>
    </row>
    <row r="19" spans="1:8" ht="26.25" customHeight="1">
      <c r="A19" s="77">
        <v>12</v>
      </c>
      <c r="B19" s="17" t="s">
        <v>87</v>
      </c>
      <c r="C19" s="17"/>
      <c r="D19" s="17"/>
      <c r="E19" s="70"/>
      <c r="F19" s="1">
        <f t="shared" si="0"/>
        <v>0</v>
      </c>
      <c r="G19" s="1">
        <f t="shared" si="1"/>
        <v>0</v>
      </c>
      <c r="H19" s="97"/>
    </row>
    <row r="20" spans="1:8" ht="29.25" customHeight="1">
      <c r="A20" s="77">
        <v>13</v>
      </c>
      <c r="B20" s="17" t="s">
        <v>287</v>
      </c>
      <c r="C20" s="1"/>
      <c r="D20" s="17"/>
      <c r="E20" s="70"/>
      <c r="F20" s="1">
        <f t="shared" si="0"/>
        <v>0</v>
      </c>
      <c r="G20" s="1">
        <f t="shared" si="1"/>
        <v>0</v>
      </c>
      <c r="H20" s="97"/>
    </row>
    <row r="21" spans="1:8" ht="26.25" customHeight="1">
      <c r="A21" s="77">
        <v>14</v>
      </c>
      <c r="B21" s="385" t="s">
        <v>86</v>
      </c>
      <c r="C21" s="1"/>
      <c r="D21" s="15"/>
      <c r="E21" s="33"/>
      <c r="F21" s="1">
        <f t="shared" si="0"/>
        <v>0</v>
      </c>
      <c r="G21" s="1">
        <f t="shared" si="1"/>
        <v>0</v>
      </c>
      <c r="H21" s="97"/>
    </row>
    <row r="22" spans="1:8" ht="19.5" customHeight="1">
      <c r="A22" s="77"/>
      <c r="B22" s="15"/>
      <c r="C22" s="1"/>
      <c r="D22" s="15"/>
      <c r="E22" s="33"/>
      <c r="F22" s="1">
        <f>SUM(F19:F21)</f>
        <v>0</v>
      </c>
      <c r="G22" s="1">
        <f>SUM(G19:G21)</f>
        <v>0</v>
      </c>
      <c r="H22" s="97"/>
    </row>
    <row r="23" spans="1:8" ht="18.75" customHeight="1">
      <c r="A23" s="376"/>
      <c r="B23" s="374" t="s">
        <v>288</v>
      </c>
      <c r="C23" s="374"/>
      <c r="D23" s="374"/>
      <c r="E23" s="216"/>
      <c r="F23" s="127"/>
      <c r="G23" s="127"/>
      <c r="H23" s="371" t="e">
        <f>(F24/G24)</f>
        <v>#DIV/0!</v>
      </c>
    </row>
    <row r="24" spans="1:8" ht="33" customHeight="1">
      <c r="A24" s="77">
        <v>15</v>
      </c>
      <c r="B24" s="17" t="s">
        <v>88</v>
      </c>
      <c r="C24" s="17"/>
      <c r="D24" s="17"/>
      <c r="E24" s="70"/>
      <c r="F24" s="1">
        <f t="shared" si="0"/>
        <v>0</v>
      </c>
      <c r="G24" s="1">
        <f t="shared" si="1"/>
        <v>0</v>
      </c>
      <c r="H24" s="97"/>
    </row>
    <row r="25" spans="1:8" ht="15.75" customHeight="1">
      <c r="A25" s="376"/>
      <c r="B25" s="127" t="s">
        <v>289</v>
      </c>
      <c r="C25" s="134"/>
      <c r="D25" s="134"/>
      <c r="E25" s="210"/>
      <c r="F25" s="127"/>
      <c r="G25" s="127"/>
      <c r="H25" s="371" t="e">
        <f>(F28/G28)</f>
        <v>#DIV/0!</v>
      </c>
    </row>
    <row r="26" spans="1:8" ht="32.25" customHeight="1">
      <c r="A26" s="77">
        <v>16</v>
      </c>
      <c r="B26" s="17" t="s">
        <v>290</v>
      </c>
      <c r="C26" s="1"/>
      <c r="D26" s="17"/>
      <c r="E26" s="70"/>
      <c r="F26" s="1">
        <f t="shared" si="0"/>
        <v>0</v>
      </c>
      <c r="G26" s="1">
        <f t="shared" si="1"/>
        <v>0</v>
      </c>
      <c r="H26" s="97"/>
    </row>
    <row r="27" spans="1:8" ht="34.5" customHeight="1">
      <c r="A27" s="77">
        <v>17</v>
      </c>
      <c r="B27" s="17" t="s">
        <v>291</v>
      </c>
      <c r="C27" s="1"/>
      <c r="D27" s="17"/>
      <c r="E27" s="70"/>
      <c r="F27" s="1">
        <f t="shared" si="0"/>
        <v>0</v>
      </c>
      <c r="G27" s="1">
        <f t="shared" si="1"/>
        <v>0</v>
      </c>
      <c r="H27" s="97"/>
    </row>
    <row r="28" spans="1:8" ht="18.75" customHeight="1">
      <c r="A28" s="77"/>
      <c r="B28" s="17"/>
      <c r="C28" s="1"/>
      <c r="D28" s="17"/>
      <c r="E28" s="70"/>
      <c r="F28" s="1">
        <f>SUM(F26:F27)</f>
        <v>0</v>
      </c>
      <c r="G28" s="1">
        <f>SUM(G26:G27)</f>
        <v>0</v>
      </c>
      <c r="H28" s="97"/>
    </row>
    <row r="29" spans="1:8" ht="18.75" customHeight="1">
      <c r="A29" s="377" t="s">
        <v>186</v>
      </c>
      <c r="B29" s="378"/>
      <c r="C29" s="127"/>
      <c r="D29" s="193"/>
      <c r="E29" s="210"/>
      <c r="F29" s="127"/>
      <c r="G29" s="127"/>
      <c r="H29" s="371" t="e">
        <f>(F30/G30)</f>
        <v>#DIV/0!</v>
      </c>
    </row>
    <row r="30" spans="1:8" ht="48" customHeight="1">
      <c r="A30" s="77">
        <v>18</v>
      </c>
      <c r="B30" s="17" t="s">
        <v>89</v>
      </c>
      <c r="C30" s="17"/>
      <c r="D30" s="17"/>
      <c r="E30" s="70"/>
      <c r="F30" s="1">
        <f t="shared" si="0"/>
        <v>0</v>
      </c>
      <c r="G30" s="1">
        <f t="shared" si="1"/>
        <v>0</v>
      </c>
      <c r="H30" s="97"/>
    </row>
    <row r="31" spans="1:8" ht="30.75" customHeight="1" thickBot="1">
      <c r="A31" s="379"/>
      <c r="B31" s="380" t="s">
        <v>44</v>
      </c>
      <c r="C31" s="381"/>
      <c r="D31" s="381"/>
      <c r="E31" s="382"/>
      <c r="F31" s="383">
        <f>(F17+F22+F24+F28+F30)</f>
        <v>0</v>
      </c>
      <c r="G31" s="383">
        <f>(G17+G22+G24+G28+G30)</f>
        <v>0</v>
      </c>
      <c r="H31" s="384" t="e">
        <f>(F31/G31)</f>
        <v>#DIV/0!</v>
      </c>
    </row>
    <row r="32" spans="1:8" ht="13.5" thickTop="1">
      <c r="A32" s="4"/>
      <c r="B32" s="262"/>
      <c r="C32" s="262"/>
      <c r="D32" s="262"/>
      <c r="E32" s="262"/>
      <c r="F32" s="4"/>
      <c r="G32" s="4"/>
      <c r="H32" s="4"/>
    </row>
    <row r="33" spans="1:8" ht="12.75">
      <c r="A33" s="4"/>
      <c r="B33" s="262"/>
      <c r="C33" s="262"/>
      <c r="D33" s="262"/>
      <c r="E33" s="262"/>
      <c r="F33" s="4"/>
      <c r="G33" s="4"/>
      <c r="H33" s="4"/>
    </row>
    <row r="34" spans="1:8" ht="12.75">
      <c r="A34" s="4"/>
      <c r="B34" s="262"/>
      <c r="C34" s="262"/>
      <c r="D34" s="262"/>
      <c r="E34" s="262"/>
      <c r="F34" s="4"/>
      <c r="G34" s="4"/>
      <c r="H34" s="4"/>
    </row>
    <row r="35" spans="1:8" ht="12.75">
      <c r="A35" s="4"/>
      <c r="B35" s="262"/>
      <c r="C35" s="262"/>
      <c r="D35" s="262"/>
      <c r="E35" s="262"/>
      <c r="F35" s="4"/>
      <c r="G35" s="4"/>
      <c r="H35" s="4"/>
    </row>
    <row r="36" spans="1:8" ht="12.75">
      <c r="A36" s="4"/>
      <c r="B36" s="262"/>
      <c r="C36" s="262"/>
      <c r="D36" s="262"/>
      <c r="E36" s="262"/>
      <c r="F36" s="4"/>
      <c r="G36" s="4"/>
      <c r="H36" s="4"/>
    </row>
  </sheetData>
  <sheetProtection/>
  <mergeCells count="13">
    <mergeCell ref="A29:B29"/>
    <mergeCell ref="B36:E36"/>
    <mergeCell ref="B32:E32"/>
    <mergeCell ref="B33:E33"/>
    <mergeCell ref="B34:E34"/>
    <mergeCell ref="B35:E35"/>
    <mergeCell ref="B31:E31"/>
    <mergeCell ref="A1:H1"/>
    <mergeCell ref="A2:H2"/>
    <mergeCell ref="A4:H4"/>
    <mergeCell ref="A5:H5"/>
    <mergeCell ref="A3:H3"/>
    <mergeCell ref="A18:B18"/>
  </mergeCells>
  <printOptions/>
  <pageMargins left="0.1968503937007874" right="0.1968503937007874" top="0.45" bottom="0.44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07"/>
  <sheetViews>
    <sheetView zoomScalePageLayoutView="0" workbookViewId="0" topLeftCell="A52">
      <selection activeCell="F62" sqref="F62"/>
    </sheetView>
  </sheetViews>
  <sheetFormatPr defaultColWidth="11.421875" defaultRowHeight="12.75"/>
  <cols>
    <col min="1" max="1" width="7.28125" style="0" customWidth="1"/>
    <col min="2" max="2" width="46.421875" style="0" customWidth="1"/>
    <col min="3" max="3" width="11.421875" style="0" customWidth="1"/>
    <col min="4" max="4" width="13.7109375" style="0" customWidth="1"/>
    <col min="5" max="5" width="12.7109375" style="0" customWidth="1"/>
    <col min="6" max="6" width="9.57421875" style="0" customWidth="1"/>
    <col min="7" max="7" width="9.7109375" style="0" customWidth="1"/>
    <col min="8" max="8" width="12.00390625" style="0" customWidth="1"/>
  </cols>
  <sheetData>
    <row r="1" spans="1:8" ht="22.5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21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21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19.5" customHeight="1">
      <c r="A4" s="259" t="s">
        <v>292</v>
      </c>
      <c r="B4" s="259"/>
      <c r="C4" s="259"/>
      <c r="D4" s="259"/>
      <c r="E4" s="259"/>
      <c r="F4" s="259"/>
      <c r="G4" s="259"/>
      <c r="H4" s="259"/>
    </row>
    <row r="5" spans="1:8" ht="21" customHeight="1">
      <c r="A5" s="259" t="s">
        <v>340</v>
      </c>
      <c r="B5" s="259"/>
      <c r="C5" s="259"/>
      <c r="D5" s="259"/>
      <c r="E5" s="259"/>
      <c r="F5" s="259"/>
      <c r="G5" s="259"/>
      <c r="H5" s="259"/>
    </row>
    <row r="6" spans="1:8" ht="18" customHeight="1" thickBot="1">
      <c r="A6" s="281"/>
      <c r="B6" s="281"/>
      <c r="C6" s="281"/>
      <c r="D6" s="281"/>
      <c r="E6" s="281"/>
      <c r="F6" s="281"/>
      <c r="G6" s="281"/>
      <c r="H6" s="281"/>
    </row>
    <row r="7" spans="1:8" ht="38.25" customHeight="1" thickBot="1">
      <c r="A7" s="386" t="s">
        <v>129</v>
      </c>
      <c r="B7" s="387" t="s">
        <v>107</v>
      </c>
      <c r="C7" s="388" t="s">
        <v>145</v>
      </c>
      <c r="D7" s="389" t="s">
        <v>146</v>
      </c>
      <c r="E7" s="390" t="s">
        <v>163</v>
      </c>
      <c r="F7" s="388" t="s">
        <v>109</v>
      </c>
      <c r="G7" s="388" t="s">
        <v>110</v>
      </c>
      <c r="H7" s="391" t="s">
        <v>44</v>
      </c>
    </row>
    <row r="8" spans="1:8" ht="24.75" customHeight="1">
      <c r="A8" s="396"/>
      <c r="B8" s="397" t="s">
        <v>111</v>
      </c>
      <c r="C8" s="396"/>
      <c r="D8" s="396"/>
      <c r="E8" s="409"/>
      <c r="F8" s="398"/>
      <c r="G8" s="398"/>
      <c r="H8" s="399" t="e">
        <f>(F13/G13)</f>
        <v>#DIV/0!</v>
      </c>
    </row>
    <row r="9" spans="1:8" ht="21" customHeight="1">
      <c r="A9" s="2">
        <v>1</v>
      </c>
      <c r="B9" s="410" t="s">
        <v>342</v>
      </c>
      <c r="C9" s="1"/>
      <c r="D9" s="12"/>
      <c r="E9" s="33"/>
      <c r="F9" s="58">
        <f>(C9*E9)</f>
        <v>0</v>
      </c>
      <c r="G9" s="1">
        <f>(D9*E9)</f>
        <v>0</v>
      </c>
      <c r="H9" s="95"/>
    </row>
    <row r="10" spans="1:8" ht="21" customHeight="1">
      <c r="A10" s="2">
        <v>2</v>
      </c>
      <c r="B10" s="15" t="s">
        <v>293</v>
      </c>
      <c r="C10" s="1"/>
      <c r="D10" s="12"/>
      <c r="E10" s="33"/>
      <c r="F10" s="58">
        <f aca="true" t="shared" si="0" ref="F10:F60">(C10*E10)</f>
        <v>0</v>
      </c>
      <c r="G10" s="1">
        <f aca="true" t="shared" si="1" ref="G10:G60">(D10*E10)</f>
        <v>0</v>
      </c>
      <c r="H10" s="95"/>
    </row>
    <row r="11" spans="1:8" ht="21" customHeight="1">
      <c r="A11" s="2">
        <v>3</v>
      </c>
      <c r="B11" s="15" t="s">
        <v>234</v>
      </c>
      <c r="C11" s="1"/>
      <c r="D11" s="12"/>
      <c r="E11" s="33"/>
      <c r="F11" s="58">
        <f t="shared" si="0"/>
        <v>0</v>
      </c>
      <c r="G11" s="1">
        <f t="shared" si="1"/>
        <v>0</v>
      </c>
      <c r="H11" s="95"/>
    </row>
    <row r="12" spans="1:8" ht="21" customHeight="1">
      <c r="A12" s="2">
        <v>5</v>
      </c>
      <c r="B12" s="15" t="s">
        <v>235</v>
      </c>
      <c r="C12" s="15"/>
      <c r="D12" s="12"/>
      <c r="E12" s="33"/>
      <c r="F12" s="58">
        <f t="shared" si="0"/>
        <v>0</v>
      </c>
      <c r="G12" s="1">
        <f t="shared" si="1"/>
        <v>0</v>
      </c>
      <c r="H12" s="95"/>
    </row>
    <row r="13" spans="1:8" ht="18.75" customHeight="1">
      <c r="A13" s="2"/>
      <c r="B13" s="15"/>
      <c r="C13" s="15"/>
      <c r="D13" s="12"/>
      <c r="E13" s="33"/>
      <c r="F13" s="58">
        <f>SUM(F9:F12)</f>
        <v>0</v>
      </c>
      <c r="G13" s="1">
        <f>SUM(G9:G12)</f>
        <v>0</v>
      </c>
      <c r="H13" s="95"/>
    </row>
    <row r="14" spans="1:8" ht="28.5" customHeight="1">
      <c r="A14" s="374"/>
      <c r="B14" s="193" t="s">
        <v>294</v>
      </c>
      <c r="C14" s="374"/>
      <c r="D14" s="374"/>
      <c r="E14" s="400"/>
      <c r="F14" s="131"/>
      <c r="G14" s="131"/>
      <c r="H14" s="192" t="e">
        <f>(F21/G21)</f>
        <v>#DIV/0!</v>
      </c>
    </row>
    <row r="15" spans="1:8" ht="26.25" customHeight="1">
      <c r="A15" s="24">
        <v>9</v>
      </c>
      <c r="B15" s="17" t="s">
        <v>295</v>
      </c>
      <c r="C15" s="1"/>
      <c r="D15" s="62"/>
      <c r="E15" s="90"/>
      <c r="F15" s="1">
        <f t="shared" si="0"/>
        <v>0</v>
      </c>
      <c r="G15" s="1">
        <f t="shared" si="1"/>
        <v>0</v>
      </c>
      <c r="H15" s="95"/>
    </row>
    <row r="16" spans="1:8" ht="24" customHeight="1">
      <c r="A16" s="24">
        <v>11</v>
      </c>
      <c r="B16" s="15" t="s">
        <v>296</v>
      </c>
      <c r="C16" s="1"/>
      <c r="D16" s="62"/>
      <c r="E16" s="90"/>
      <c r="F16" s="1">
        <f t="shared" si="0"/>
        <v>0</v>
      </c>
      <c r="G16" s="1">
        <f t="shared" si="1"/>
        <v>0</v>
      </c>
      <c r="H16" s="95"/>
    </row>
    <row r="17" spans="1:8" ht="24.75" customHeight="1">
      <c r="A17" s="24">
        <v>12</v>
      </c>
      <c r="B17" s="17" t="s">
        <v>297</v>
      </c>
      <c r="C17" s="1"/>
      <c r="D17" s="62"/>
      <c r="E17" s="90"/>
      <c r="F17" s="1">
        <f t="shared" si="0"/>
        <v>0</v>
      </c>
      <c r="G17" s="1">
        <f t="shared" si="1"/>
        <v>0</v>
      </c>
      <c r="H17" s="95"/>
    </row>
    <row r="18" spans="1:8" ht="29.25" customHeight="1">
      <c r="A18" s="24">
        <v>13</v>
      </c>
      <c r="B18" s="17" t="s">
        <v>300</v>
      </c>
      <c r="C18" s="1"/>
      <c r="D18" s="62"/>
      <c r="E18" s="90"/>
      <c r="F18" s="1">
        <f t="shared" si="0"/>
        <v>0</v>
      </c>
      <c r="G18" s="1">
        <f t="shared" si="1"/>
        <v>0</v>
      </c>
      <c r="H18" s="95"/>
    </row>
    <row r="19" spans="1:8" ht="27" customHeight="1">
      <c r="A19" s="24">
        <v>15</v>
      </c>
      <c r="B19" s="17" t="s">
        <v>298</v>
      </c>
      <c r="C19" s="1"/>
      <c r="D19" s="62"/>
      <c r="E19" s="90"/>
      <c r="F19" s="1">
        <f t="shared" si="0"/>
        <v>0</v>
      </c>
      <c r="G19" s="1">
        <f t="shared" si="1"/>
        <v>0</v>
      </c>
      <c r="H19" s="95"/>
    </row>
    <row r="20" spans="1:8" ht="25.5" customHeight="1">
      <c r="A20" s="24">
        <v>16</v>
      </c>
      <c r="B20" s="17" t="s">
        <v>299</v>
      </c>
      <c r="C20" s="1"/>
      <c r="D20" s="62"/>
      <c r="E20" s="90"/>
      <c r="F20" s="1">
        <f t="shared" si="0"/>
        <v>0</v>
      </c>
      <c r="G20" s="1">
        <f t="shared" si="1"/>
        <v>0</v>
      </c>
      <c r="H20" s="95"/>
    </row>
    <row r="21" spans="1:8" ht="25.5" customHeight="1">
      <c r="A21" s="24"/>
      <c r="B21" s="17"/>
      <c r="C21" s="1"/>
      <c r="D21" s="62"/>
      <c r="E21" s="90"/>
      <c r="F21" s="1">
        <f>SUM(F15:F20)</f>
        <v>0</v>
      </c>
      <c r="G21" s="1">
        <f>SUM(G15:G20)</f>
        <v>0</v>
      </c>
      <c r="H21" s="95"/>
    </row>
    <row r="22" spans="1:8" ht="25.5" customHeight="1">
      <c r="A22" s="401" t="s">
        <v>162</v>
      </c>
      <c r="B22" s="401"/>
      <c r="C22" s="402"/>
      <c r="D22" s="402"/>
      <c r="E22" s="403"/>
      <c r="F22" s="131"/>
      <c r="G22" s="131"/>
      <c r="H22" s="192" t="e">
        <f>(F26/G26)</f>
        <v>#DIV/0!</v>
      </c>
    </row>
    <row r="23" spans="1:8" ht="26.25" customHeight="1">
      <c r="A23" s="24">
        <v>17</v>
      </c>
      <c r="B23" s="15" t="s">
        <v>90</v>
      </c>
      <c r="C23" s="1"/>
      <c r="D23" s="62"/>
      <c r="E23" s="33"/>
      <c r="F23" s="1">
        <f t="shared" si="0"/>
        <v>0</v>
      </c>
      <c r="G23" s="1">
        <f t="shared" si="1"/>
        <v>0</v>
      </c>
      <c r="H23" s="95"/>
    </row>
    <row r="24" spans="1:8" ht="33.75" customHeight="1">
      <c r="A24" s="24">
        <v>18</v>
      </c>
      <c r="B24" s="17" t="s">
        <v>302</v>
      </c>
      <c r="C24" s="1"/>
      <c r="D24" s="62"/>
      <c r="E24" s="70"/>
      <c r="F24" s="1">
        <f t="shared" si="0"/>
        <v>0</v>
      </c>
      <c r="G24" s="1">
        <f t="shared" si="1"/>
        <v>0</v>
      </c>
      <c r="H24" s="95"/>
    </row>
    <row r="25" spans="1:8" ht="30" customHeight="1">
      <c r="A25" s="24">
        <v>19</v>
      </c>
      <c r="B25" s="15" t="s">
        <v>301</v>
      </c>
      <c r="C25" s="1"/>
      <c r="D25" s="62"/>
      <c r="E25" s="33"/>
      <c r="F25" s="1">
        <f t="shared" si="0"/>
        <v>0</v>
      </c>
      <c r="G25" s="1">
        <f t="shared" si="1"/>
        <v>0</v>
      </c>
      <c r="H25" s="95"/>
    </row>
    <row r="26" spans="1:8" ht="30" customHeight="1">
      <c r="A26" s="24"/>
      <c r="B26" s="15"/>
      <c r="C26" s="1"/>
      <c r="D26" s="62"/>
      <c r="E26" s="33"/>
      <c r="F26" s="1">
        <f>SUM(F24:F25)</f>
        <v>0</v>
      </c>
      <c r="G26" s="1">
        <f>SUM(G23:G25)</f>
        <v>0</v>
      </c>
      <c r="H26" s="95"/>
    </row>
    <row r="27" spans="1:8" ht="30" customHeight="1">
      <c r="A27" s="214"/>
      <c r="B27" s="212" t="s">
        <v>174</v>
      </c>
      <c r="C27" s="404"/>
      <c r="D27" s="404"/>
      <c r="E27" s="400"/>
      <c r="F27" s="131"/>
      <c r="G27" s="131"/>
      <c r="H27" s="192" t="e">
        <f>(F28/G28)</f>
        <v>#DIV/0!</v>
      </c>
    </row>
    <row r="28" spans="1:8" ht="27" customHeight="1">
      <c r="A28" s="24">
        <v>20</v>
      </c>
      <c r="B28" s="17" t="s">
        <v>91</v>
      </c>
      <c r="C28" s="1"/>
      <c r="D28" s="62"/>
      <c r="E28" s="70"/>
      <c r="F28" s="1">
        <f t="shared" si="0"/>
        <v>0</v>
      </c>
      <c r="G28" s="1">
        <f t="shared" si="1"/>
        <v>0</v>
      </c>
      <c r="H28" s="95"/>
    </row>
    <row r="29" spans="1:8" ht="36.75" customHeight="1">
      <c r="A29" s="214"/>
      <c r="B29" s="193" t="s">
        <v>175</v>
      </c>
      <c r="C29" s="405"/>
      <c r="D29" s="405"/>
      <c r="E29" s="406"/>
      <c r="F29" s="131"/>
      <c r="G29" s="131"/>
      <c r="H29" s="192" t="e">
        <f>(F34/G34)</f>
        <v>#DIV/0!</v>
      </c>
    </row>
    <row r="30" spans="1:8" ht="24" customHeight="1">
      <c r="A30" s="24">
        <v>22</v>
      </c>
      <c r="B30" s="15" t="s">
        <v>303</v>
      </c>
      <c r="C30" s="1"/>
      <c r="D30" s="15"/>
      <c r="E30" s="33"/>
      <c r="F30" s="1">
        <f t="shared" si="0"/>
        <v>0</v>
      </c>
      <c r="G30" s="1">
        <f t="shared" si="1"/>
        <v>0</v>
      </c>
      <c r="H30" s="95"/>
    </row>
    <row r="31" spans="1:8" ht="28.5" customHeight="1">
      <c r="A31" s="24">
        <v>23</v>
      </c>
      <c r="B31" s="15" t="s">
        <v>304</v>
      </c>
      <c r="C31" s="1"/>
      <c r="D31" s="15"/>
      <c r="E31" s="33"/>
      <c r="F31" s="1">
        <f t="shared" si="0"/>
        <v>0</v>
      </c>
      <c r="G31" s="1">
        <f>(D31*E31)</f>
        <v>0</v>
      </c>
      <c r="H31" s="95"/>
    </row>
    <row r="32" spans="1:8" ht="30.75" customHeight="1">
      <c r="A32" s="24">
        <v>24</v>
      </c>
      <c r="B32" s="15" t="s">
        <v>305</v>
      </c>
      <c r="C32" s="1"/>
      <c r="D32" s="15"/>
      <c r="E32" s="33"/>
      <c r="F32" s="1">
        <f t="shared" si="0"/>
        <v>0</v>
      </c>
      <c r="G32" s="1">
        <f t="shared" si="1"/>
        <v>0</v>
      </c>
      <c r="H32" s="95"/>
    </row>
    <row r="33" spans="1:8" ht="31.5" customHeight="1">
      <c r="A33" s="10">
        <v>25</v>
      </c>
      <c r="B33" s="15" t="s">
        <v>306</v>
      </c>
      <c r="C33" s="1"/>
      <c r="D33" s="15"/>
      <c r="E33" s="33"/>
      <c r="F33" s="1">
        <f t="shared" si="0"/>
        <v>0</v>
      </c>
      <c r="G33" s="1">
        <f t="shared" si="1"/>
        <v>0</v>
      </c>
      <c r="H33" s="95"/>
    </row>
    <row r="34" spans="1:8" ht="31.5" customHeight="1">
      <c r="A34" s="10"/>
      <c r="B34" s="15"/>
      <c r="C34" s="1"/>
      <c r="D34" s="15"/>
      <c r="E34" s="91"/>
      <c r="F34" s="1">
        <f>SUM(F30:F33)</f>
        <v>0</v>
      </c>
      <c r="G34" s="1">
        <f>SUM(G30:G33)</f>
        <v>0</v>
      </c>
      <c r="H34" s="95"/>
    </row>
    <row r="35" spans="1:8" ht="23.25" customHeight="1">
      <c r="A35" s="168"/>
      <c r="B35" s="193" t="s">
        <v>186</v>
      </c>
      <c r="C35" s="193"/>
      <c r="D35" s="407"/>
      <c r="E35" s="408"/>
      <c r="F35" s="131"/>
      <c r="G35" s="131"/>
      <c r="H35" s="192" t="e">
        <f>(F41/G41)</f>
        <v>#DIV/0!</v>
      </c>
    </row>
    <row r="36" spans="1:8" ht="25.5" customHeight="1">
      <c r="A36" s="10">
        <v>26</v>
      </c>
      <c r="B36" s="15" t="s">
        <v>70</v>
      </c>
      <c r="C36" s="1"/>
      <c r="D36" s="62"/>
      <c r="E36" s="33"/>
      <c r="F36" s="1">
        <f t="shared" si="0"/>
        <v>0</v>
      </c>
      <c r="G36" s="1">
        <f t="shared" si="1"/>
        <v>0</v>
      </c>
      <c r="H36" s="95"/>
    </row>
    <row r="37" spans="1:8" ht="29.25" customHeight="1">
      <c r="A37" s="10">
        <v>27</v>
      </c>
      <c r="B37" s="17" t="s">
        <v>307</v>
      </c>
      <c r="C37" s="1"/>
      <c r="D37" s="62"/>
      <c r="E37" s="70"/>
      <c r="F37" s="1">
        <f t="shared" si="0"/>
        <v>0</v>
      </c>
      <c r="G37" s="1">
        <f t="shared" si="1"/>
        <v>0</v>
      </c>
      <c r="H37" s="95"/>
    </row>
    <row r="38" spans="1:8" ht="24.75" customHeight="1">
      <c r="A38" s="10">
        <v>28</v>
      </c>
      <c r="B38" s="17" t="s">
        <v>308</v>
      </c>
      <c r="C38" s="1"/>
      <c r="D38" s="62"/>
      <c r="E38" s="70"/>
      <c r="F38" s="1">
        <f t="shared" si="0"/>
        <v>0</v>
      </c>
      <c r="G38" s="1">
        <f t="shared" si="1"/>
        <v>0</v>
      </c>
      <c r="H38" s="95"/>
    </row>
    <row r="39" spans="1:8" ht="30" customHeight="1">
      <c r="A39" s="10">
        <v>29</v>
      </c>
      <c r="B39" s="17" t="s">
        <v>92</v>
      </c>
      <c r="C39" s="17"/>
      <c r="D39" s="17"/>
      <c r="E39" s="70"/>
      <c r="F39" s="1">
        <f t="shared" si="0"/>
        <v>0</v>
      </c>
      <c r="G39" s="1">
        <f t="shared" si="1"/>
        <v>0</v>
      </c>
      <c r="H39" s="95"/>
    </row>
    <row r="40" spans="1:8" ht="35.25" customHeight="1">
      <c r="A40" s="10">
        <v>39</v>
      </c>
      <c r="B40" s="17" t="s">
        <v>309</v>
      </c>
      <c r="C40" s="17"/>
      <c r="D40" s="17"/>
      <c r="E40" s="70"/>
      <c r="F40" s="1">
        <f t="shared" si="0"/>
        <v>0</v>
      </c>
      <c r="G40" s="1">
        <f t="shared" si="1"/>
        <v>0</v>
      </c>
      <c r="H40" s="95"/>
    </row>
    <row r="41" spans="1:8" ht="30" customHeight="1">
      <c r="A41" s="10"/>
      <c r="B41" s="17"/>
      <c r="C41" s="17"/>
      <c r="D41" s="17"/>
      <c r="E41" s="92"/>
      <c r="F41" s="1">
        <f>SUM(F36:F40)</f>
        <v>0</v>
      </c>
      <c r="G41" s="1">
        <f>SUM(G36:G40)</f>
        <v>0</v>
      </c>
      <c r="H41" s="95"/>
    </row>
    <row r="42" spans="1:8" ht="30" customHeight="1">
      <c r="A42" s="168"/>
      <c r="B42" s="193" t="s">
        <v>310</v>
      </c>
      <c r="C42" s="402"/>
      <c r="D42" s="402"/>
      <c r="E42" s="403"/>
      <c r="F42" s="131"/>
      <c r="G42" s="131"/>
      <c r="H42" s="192" t="e">
        <f>(F46/G46)</f>
        <v>#DIV/0!</v>
      </c>
    </row>
    <row r="43" spans="1:8" ht="27.75" customHeight="1">
      <c r="A43" s="10">
        <v>30</v>
      </c>
      <c r="B43" s="40" t="s">
        <v>253</v>
      </c>
      <c r="C43" s="1"/>
      <c r="D43" s="40"/>
      <c r="E43" s="79"/>
      <c r="F43" s="1">
        <f t="shared" si="0"/>
        <v>0</v>
      </c>
      <c r="G43" s="1">
        <f>(D43*E43)</f>
        <v>0</v>
      </c>
      <c r="H43" s="95"/>
    </row>
    <row r="44" spans="1:8" ht="27" customHeight="1">
      <c r="A44" s="10">
        <v>31</v>
      </c>
      <c r="B44" s="40" t="s">
        <v>311</v>
      </c>
      <c r="C44" s="1"/>
      <c r="D44" s="40"/>
      <c r="E44" s="79"/>
      <c r="F44" s="1">
        <f t="shared" si="0"/>
        <v>0</v>
      </c>
      <c r="G44" s="1">
        <f t="shared" si="1"/>
        <v>0</v>
      </c>
      <c r="H44" s="95"/>
    </row>
    <row r="45" spans="1:8" ht="33.75" customHeight="1">
      <c r="A45" s="10">
        <v>32</v>
      </c>
      <c r="B45" s="40" t="s">
        <v>314</v>
      </c>
      <c r="C45" s="1"/>
      <c r="D45" s="40"/>
      <c r="E45" s="79"/>
      <c r="F45" s="1">
        <f t="shared" si="0"/>
        <v>0</v>
      </c>
      <c r="G45" s="1">
        <f t="shared" si="1"/>
        <v>0</v>
      </c>
      <c r="H45" s="95"/>
    </row>
    <row r="46" spans="1:8" ht="33.75" customHeight="1">
      <c r="A46" s="10"/>
      <c r="B46" s="40"/>
      <c r="C46" s="40"/>
      <c r="D46" s="40"/>
      <c r="E46" s="93"/>
      <c r="F46" s="1">
        <f>SUM(F43:F45)</f>
        <v>0</v>
      </c>
      <c r="G46" s="1">
        <f>SUM(G43:G45)</f>
        <v>0</v>
      </c>
      <c r="H46" s="95"/>
    </row>
    <row r="47" spans="1:8" ht="24.75" customHeight="1">
      <c r="A47" s="168"/>
      <c r="B47" s="193" t="s">
        <v>206</v>
      </c>
      <c r="C47" s="193"/>
      <c r="D47" s="193"/>
      <c r="E47" s="403"/>
      <c r="F47" s="131"/>
      <c r="G47" s="131"/>
      <c r="H47" s="192" t="e">
        <f>(F51/G51)</f>
        <v>#DIV/0!</v>
      </c>
    </row>
    <row r="48" spans="1:8" ht="19.5" customHeight="1">
      <c r="A48" s="10">
        <v>33</v>
      </c>
      <c r="B48" s="15" t="s">
        <v>96</v>
      </c>
      <c r="C48" s="15"/>
      <c r="D48" s="15"/>
      <c r="E48" s="33"/>
      <c r="F48" s="1">
        <f t="shared" si="0"/>
        <v>0</v>
      </c>
      <c r="G48" s="1">
        <f t="shared" si="1"/>
        <v>0</v>
      </c>
      <c r="H48" s="95"/>
    </row>
    <row r="49" spans="1:8" ht="19.5" customHeight="1">
      <c r="A49" s="10">
        <v>34</v>
      </c>
      <c r="B49" s="15" t="s">
        <v>94</v>
      </c>
      <c r="C49" s="15"/>
      <c r="D49" s="15"/>
      <c r="E49" s="33"/>
      <c r="F49" s="1">
        <f t="shared" si="0"/>
        <v>0</v>
      </c>
      <c r="G49" s="1">
        <f t="shared" si="1"/>
        <v>0</v>
      </c>
      <c r="H49" s="95"/>
    </row>
    <row r="50" spans="1:8" ht="26.25" customHeight="1">
      <c r="A50" s="10">
        <v>35</v>
      </c>
      <c r="B50" s="17" t="s">
        <v>312</v>
      </c>
      <c r="C50" s="17"/>
      <c r="D50" s="17"/>
      <c r="E50" s="70"/>
      <c r="F50" s="1">
        <f t="shared" si="0"/>
        <v>0</v>
      </c>
      <c r="G50" s="1">
        <f t="shared" si="1"/>
        <v>0</v>
      </c>
      <c r="H50" s="95"/>
    </row>
    <row r="51" spans="1:8" ht="26.25" customHeight="1">
      <c r="A51" s="10"/>
      <c r="B51" s="17"/>
      <c r="C51" s="17"/>
      <c r="D51" s="17"/>
      <c r="E51" s="70"/>
      <c r="F51" s="1">
        <f>SUM(F48:F50)</f>
        <v>0</v>
      </c>
      <c r="G51" s="1">
        <f>SUM(G48:G50)</f>
        <v>0</v>
      </c>
      <c r="H51" s="95"/>
    </row>
    <row r="52" spans="1:8" ht="27" customHeight="1">
      <c r="A52" s="168"/>
      <c r="B52" s="193" t="s">
        <v>313</v>
      </c>
      <c r="C52" s="193"/>
      <c r="D52" s="193"/>
      <c r="E52" s="210"/>
      <c r="F52" s="131"/>
      <c r="G52" s="131"/>
      <c r="H52" s="192" t="e">
        <f>(F55/G55)</f>
        <v>#DIV/0!</v>
      </c>
    </row>
    <row r="53" spans="1:8" ht="27" customHeight="1">
      <c r="A53" s="10">
        <v>36</v>
      </c>
      <c r="B53" s="17" t="s">
        <v>97</v>
      </c>
      <c r="C53" s="1"/>
      <c r="D53" s="17"/>
      <c r="E53" s="70"/>
      <c r="F53" s="1">
        <f t="shared" si="0"/>
        <v>0</v>
      </c>
      <c r="G53" s="1">
        <f t="shared" si="1"/>
        <v>0</v>
      </c>
      <c r="H53" s="95"/>
    </row>
    <row r="54" spans="1:8" ht="24.75" customHeight="1">
      <c r="A54" s="10">
        <v>37</v>
      </c>
      <c r="B54" s="15" t="s">
        <v>95</v>
      </c>
      <c r="C54" s="1"/>
      <c r="D54" s="15"/>
      <c r="E54" s="33"/>
      <c r="F54" s="1">
        <f>(C54*E54)</f>
        <v>0</v>
      </c>
      <c r="G54" s="1">
        <f t="shared" si="1"/>
        <v>0</v>
      </c>
      <c r="H54" s="95"/>
    </row>
    <row r="55" spans="1:8" ht="26.25" customHeight="1">
      <c r="A55" s="10"/>
      <c r="B55" s="15"/>
      <c r="C55" s="1"/>
      <c r="D55" s="15"/>
      <c r="E55" s="33"/>
      <c r="F55" s="1">
        <f>SUM(F53:F54)</f>
        <v>0</v>
      </c>
      <c r="G55" s="1">
        <f>SUM(G53:G54)</f>
        <v>0</v>
      </c>
      <c r="H55" s="95"/>
    </row>
    <row r="56" spans="1:8" ht="33.75" customHeight="1">
      <c r="A56" s="168"/>
      <c r="B56" s="193" t="s">
        <v>315</v>
      </c>
      <c r="C56" s="193"/>
      <c r="D56" s="193"/>
      <c r="E56" s="210"/>
      <c r="F56" s="131"/>
      <c r="G56" s="131"/>
      <c r="H56" s="192" t="e">
        <f>(F57/G57)</f>
        <v>#DIV/0!</v>
      </c>
    </row>
    <row r="57" spans="1:8" ht="29.25" customHeight="1">
      <c r="A57" s="10">
        <v>38</v>
      </c>
      <c r="B57" s="17" t="s">
        <v>316</v>
      </c>
      <c r="C57" s="17"/>
      <c r="D57" s="17"/>
      <c r="E57" s="70"/>
      <c r="F57" s="1">
        <f>(C57*E57)</f>
        <v>0</v>
      </c>
      <c r="G57" s="1">
        <f t="shared" si="1"/>
        <v>0</v>
      </c>
      <c r="H57" s="95"/>
    </row>
    <row r="58" spans="1:8" ht="32.25" customHeight="1">
      <c r="A58" s="168"/>
      <c r="B58" s="193" t="s">
        <v>317</v>
      </c>
      <c r="C58" s="193"/>
      <c r="D58" s="193"/>
      <c r="E58" s="210"/>
      <c r="F58" s="131"/>
      <c r="G58" s="131"/>
      <c r="H58" s="192" t="e">
        <f>(F61/G61)</f>
        <v>#DIV/0!</v>
      </c>
    </row>
    <row r="59" spans="1:8" ht="29.25" customHeight="1">
      <c r="A59" s="10">
        <v>40</v>
      </c>
      <c r="B59" s="17" t="s">
        <v>318</v>
      </c>
      <c r="C59" s="17"/>
      <c r="D59" s="17"/>
      <c r="E59" s="33"/>
      <c r="F59" s="1">
        <f t="shared" si="0"/>
        <v>0</v>
      </c>
      <c r="G59" s="1">
        <f t="shared" si="1"/>
        <v>0</v>
      </c>
      <c r="H59" s="95"/>
    </row>
    <row r="60" spans="1:8" ht="22.5" customHeight="1">
      <c r="A60" s="10">
        <v>41</v>
      </c>
      <c r="B60" s="15" t="s">
        <v>319</v>
      </c>
      <c r="C60" s="15"/>
      <c r="D60" s="15"/>
      <c r="E60" s="33"/>
      <c r="F60" s="1">
        <f t="shared" si="0"/>
        <v>0</v>
      </c>
      <c r="G60" s="1">
        <f t="shared" si="1"/>
        <v>0</v>
      </c>
      <c r="H60" s="95"/>
    </row>
    <row r="61" spans="1:8" ht="22.5" customHeight="1">
      <c r="A61" s="10"/>
      <c r="B61" s="12"/>
      <c r="C61" s="20"/>
      <c r="D61" s="21"/>
      <c r="E61" s="33"/>
      <c r="F61" s="1">
        <f>SUM(F59:F60)</f>
        <v>0</v>
      </c>
      <c r="G61" s="1">
        <f>SUM(G59:G60)</f>
        <v>0</v>
      </c>
      <c r="H61" s="95"/>
    </row>
    <row r="62" spans="1:8" ht="21.75" customHeight="1">
      <c r="A62" s="392"/>
      <c r="B62" s="393" t="s">
        <v>44</v>
      </c>
      <c r="C62" s="393"/>
      <c r="D62" s="393"/>
      <c r="E62" s="369"/>
      <c r="F62" s="394">
        <f>(F21+F26+F28+F34+F41+F46+F51+F55)</f>
        <v>0</v>
      </c>
      <c r="G62" s="394">
        <f>(G21+G26+G28+G34+G41+G46+G51+G55)</f>
        <v>0</v>
      </c>
      <c r="H62" s="395" t="e">
        <f>(F62/G62)</f>
        <v>#DIV/0!</v>
      </c>
    </row>
    <row r="63" spans="1:8" ht="25.5" customHeight="1">
      <c r="A63" s="4"/>
      <c r="B63" s="4"/>
      <c r="C63" s="4"/>
      <c r="D63" s="4"/>
      <c r="E63" s="4"/>
      <c r="F63" s="4"/>
      <c r="G63" s="4"/>
      <c r="H63" s="4"/>
    </row>
    <row r="64" spans="1:8" ht="24" customHeight="1">
      <c r="A64" s="4"/>
      <c r="B64" s="4"/>
      <c r="C64" s="4"/>
      <c r="D64" s="4"/>
      <c r="E64" s="4"/>
      <c r="F64" s="4"/>
      <c r="G64" s="4"/>
      <c r="H64" s="4"/>
    </row>
    <row r="65" spans="1:8" ht="25.5" customHeight="1">
      <c r="A65" s="4"/>
      <c r="B65" s="4"/>
      <c r="C65" s="4"/>
      <c r="D65" s="4"/>
      <c r="E65" s="4"/>
      <c r="F65" s="4"/>
      <c r="G65" s="4"/>
      <c r="H65" s="4"/>
    </row>
    <row r="66" spans="1:8" ht="26.25" customHeight="1">
      <c r="A66" s="4"/>
      <c r="B66" s="4"/>
      <c r="C66" s="4"/>
      <c r="D66" s="4"/>
      <c r="E66" s="4"/>
      <c r="F66" s="4"/>
      <c r="G66" s="4"/>
      <c r="H66" s="4"/>
    </row>
    <row r="67" spans="1:8" ht="21" customHeight="1">
      <c r="A67" s="4"/>
      <c r="B67" s="4"/>
      <c r="C67" s="4"/>
      <c r="D67" s="4"/>
      <c r="E67" s="4"/>
      <c r="F67" s="4"/>
      <c r="G67" s="4"/>
      <c r="H67" s="4"/>
    </row>
    <row r="68" spans="1:8" ht="22.5" customHeight="1">
      <c r="A68" s="4"/>
      <c r="B68" s="4"/>
      <c r="C68" s="4"/>
      <c r="D68" s="4"/>
      <c r="E68" s="4"/>
      <c r="F68" s="4"/>
      <c r="G68" s="4"/>
      <c r="H68" s="4"/>
    </row>
    <row r="69" spans="1:8" ht="31.5" customHeight="1">
      <c r="A69" s="4"/>
      <c r="B69" s="4"/>
      <c r="C69" s="4"/>
      <c r="D69" s="4"/>
      <c r="E69" s="4"/>
      <c r="F69" s="4"/>
      <c r="G69" s="4"/>
      <c r="H69" s="4"/>
    </row>
    <row r="70" spans="1:8" ht="24.75" customHeight="1">
      <c r="A70" s="4"/>
      <c r="B70" s="4"/>
      <c r="C70" s="4"/>
      <c r="D70" s="4"/>
      <c r="E70" s="4"/>
      <c r="F70" s="4"/>
      <c r="G70" s="4"/>
      <c r="H70" s="4"/>
    </row>
    <row r="71" spans="1:8" ht="26.25" customHeight="1">
      <c r="A71" s="4"/>
      <c r="B71" s="4"/>
      <c r="C71" s="4"/>
      <c r="D71" s="4"/>
      <c r="E71" s="4"/>
      <c r="F71" s="4"/>
      <c r="G71" s="4"/>
      <c r="H71" s="4"/>
    </row>
    <row r="72" spans="1:8" ht="20.25" customHeight="1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262"/>
      <c r="C73" s="262"/>
      <c r="D73" s="262"/>
      <c r="E73" s="25"/>
      <c r="F73" s="4"/>
      <c r="G73" s="4"/>
      <c r="H73" s="4"/>
    </row>
    <row r="74" spans="1:8" ht="12.75">
      <c r="A74" s="4"/>
      <c r="B74" s="262"/>
      <c r="C74" s="262"/>
      <c r="D74" s="262"/>
      <c r="E74" s="25"/>
      <c r="F74" s="4"/>
      <c r="G74" s="4"/>
      <c r="H74" s="4"/>
    </row>
    <row r="75" spans="1:8" ht="12.75">
      <c r="A75" s="4"/>
      <c r="B75" s="262"/>
      <c r="C75" s="262"/>
      <c r="D75" s="262"/>
      <c r="E75" s="25"/>
      <c r="F75" s="4"/>
      <c r="G75" s="4"/>
      <c r="H75" s="4"/>
    </row>
    <row r="76" spans="1:8" ht="12.75">
      <c r="A76" s="4"/>
      <c r="B76" s="262"/>
      <c r="C76" s="262"/>
      <c r="D76" s="262"/>
      <c r="E76" s="25"/>
      <c r="F76" s="4"/>
      <c r="G76" s="4"/>
      <c r="H76" s="4"/>
    </row>
    <row r="77" spans="1:8" ht="12.75">
      <c r="A77" s="4"/>
      <c r="B77" s="262"/>
      <c r="C77" s="262"/>
      <c r="D77" s="262"/>
      <c r="E77" s="25"/>
      <c r="F77" s="4"/>
      <c r="G77" s="4"/>
      <c r="H77" s="4"/>
    </row>
    <row r="78" spans="1:8" ht="12.75">
      <c r="A78" s="4"/>
      <c r="B78" s="262"/>
      <c r="C78" s="262"/>
      <c r="D78" s="262"/>
      <c r="E78" s="25"/>
      <c r="F78" s="4"/>
      <c r="G78" s="4"/>
      <c r="H78" s="4"/>
    </row>
    <row r="79" spans="1:8" ht="12.75">
      <c r="A79" s="4"/>
      <c r="B79" s="262"/>
      <c r="C79" s="262"/>
      <c r="D79" s="262"/>
      <c r="E79" s="25"/>
      <c r="F79" s="4"/>
      <c r="G79" s="4"/>
      <c r="H79" s="4"/>
    </row>
    <row r="80" spans="1:8" ht="12.75">
      <c r="A80" s="4"/>
      <c r="B80" s="262"/>
      <c r="C80" s="262"/>
      <c r="D80" s="262"/>
      <c r="E80" s="25"/>
      <c r="F80" s="4"/>
      <c r="G80" s="4"/>
      <c r="H80" s="4"/>
    </row>
    <row r="81" spans="1:8" ht="12.75">
      <c r="A81" s="4"/>
      <c r="B81" s="262"/>
      <c r="C81" s="262"/>
      <c r="D81" s="262"/>
      <c r="E81" s="25"/>
      <c r="F81" s="4"/>
      <c r="G81" s="4"/>
      <c r="H81" s="4"/>
    </row>
    <row r="82" spans="1:8" ht="12.75">
      <c r="A82" s="4"/>
      <c r="B82" s="262"/>
      <c r="C82" s="262"/>
      <c r="D82" s="262"/>
      <c r="E82" s="25"/>
      <c r="F82" s="4"/>
      <c r="G82" s="4"/>
      <c r="H82" s="4"/>
    </row>
    <row r="83" spans="1:8" ht="12.75">
      <c r="A83" s="4"/>
      <c r="B83" s="262"/>
      <c r="C83" s="262"/>
      <c r="D83" s="262"/>
      <c r="E83" s="25"/>
      <c r="F83" s="4"/>
      <c r="G83" s="4"/>
      <c r="H83" s="4"/>
    </row>
    <row r="84" spans="1:8" ht="12.75">
      <c r="A84" s="4"/>
      <c r="B84" s="262"/>
      <c r="C84" s="262"/>
      <c r="D84" s="262"/>
      <c r="E84" s="25"/>
      <c r="F84" s="4"/>
      <c r="G84" s="4"/>
      <c r="H84" s="4"/>
    </row>
    <row r="85" spans="1:8" ht="12.75">
      <c r="A85" s="4"/>
      <c r="B85" s="262"/>
      <c r="C85" s="262"/>
      <c r="D85" s="262"/>
      <c r="E85" s="25"/>
      <c r="F85" s="4"/>
      <c r="G85" s="4"/>
      <c r="H85" s="4"/>
    </row>
    <row r="86" spans="1:8" ht="12.75">
      <c r="A86" s="4"/>
      <c r="B86" s="262"/>
      <c r="C86" s="262"/>
      <c r="D86" s="262"/>
      <c r="E86" s="25"/>
      <c r="F86" s="4"/>
      <c r="G86" s="4"/>
      <c r="H86" s="4"/>
    </row>
    <row r="87" spans="1:8" ht="12.75">
      <c r="A87" s="4"/>
      <c r="B87" s="262"/>
      <c r="C87" s="262"/>
      <c r="D87" s="262"/>
      <c r="E87" s="25"/>
      <c r="F87" s="4"/>
      <c r="G87" s="4"/>
      <c r="H87" s="4"/>
    </row>
    <row r="88" spans="1:8" ht="12.75">
      <c r="A88" s="4"/>
      <c r="B88" s="262"/>
      <c r="C88" s="262"/>
      <c r="D88" s="262"/>
      <c r="E88" s="25"/>
      <c r="F88" s="4"/>
      <c r="G88" s="4"/>
      <c r="H88" s="4"/>
    </row>
    <row r="89" spans="1:8" ht="12.75">
      <c r="A89" s="4"/>
      <c r="B89" s="262"/>
      <c r="C89" s="262"/>
      <c r="D89" s="262"/>
      <c r="E89" s="25"/>
      <c r="F89" s="4"/>
      <c r="G89" s="4"/>
      <c r="H89" s="4"/>
    </row>
    <row r="90" spans="1:8" ht="12.75">
      <c r="A90" s="4"/>
      <c r="B90" s="262"/>
      <c r="C90" s="262"/>
      <c r="D90" s="262"/>
      <c r="E90" s="25"/>
      <c r="F90" s="4"/>
      <c r="G90" s="4"/>
      <c r="H90" s="4"/>
    </row>
    <row r="91" spans="1:8" ht="12.75">
      <c r="A91" s="4"/>
      <c r="B91" s="262"/>
      <c r="C91" s="262"/>
      <c r="D91" s="262"/>
      <c r="E91" s="25"/>
      <c r="F91" s="4"/>
      <c r="G91" s="4"/>
      <c r="H91" s="4"/>
    </row>
    <row r="92" spans="1:8" ht="12.75">
      <c r="A92" s="4"/>
      <c r="B92" s="262"/>
      <c r="C92" s="262"/>
      <c r="D92" s="262"/>
      <c r="E92" s="25"/>
      <c r="F92" s="4"/>
      <c r="G92" s="4"/>
      <c r="H92" s="4"/>
    </row>
    <row r="93" spans="1:8" ht="12.75">
      <c r="A93" s="4"/>
      <c r="B93" s="262"/>
      <c r="C93" s="262"/>
      <c r="D93" s="262"/>
      <c r="E93" s="25"/>
      <c r="F93" s="4"/>
      <c r="G93" s="4"/>
      <c r="H93" s="4"/>
    </row>
    <row r="94" spans="1:8" ht="12.75">
      <c r="A94" s="4"/>
      <c r="B94" s="262"/>
      <c r="C94" s="262"/>
      <c r="D94" s="262"/>
      <c r="E94" s="25"/>
      <c r="F94" s="4"/>
      <c r="G94" s="4"/>
      <c r="H94" s="4"/>
    </row>
    <row r="95" spans="1:8" ht="12.75">
      <c r="A95" s="4"/>
      <c r="B95" s="262"/>
      <c r="C95" s="262"/>
      <c r="D95" s="262"/>
      <c r="E95" s="25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</sheetData>
  <sheetProtection/>
  <mergeCells count="31">
    <mergeCell ref="B90:D90"/>
    <mergeCell ref="B85:D85"/>
    <mergeCell ref="B86:D86"/>
    <mergeCell ref="B95:D95"/>
    <mergeCell ref="B91:D91"/>
    <mergeCell ref="B92:D92"/>
    <mergeCell ref="B93:D93"/>
    <mergeCell ref="B94:D94"/>
    <mergeCell ref="B87:D87"/>
    <mergeCell ref="B88:D88"/>
    <mergeCell ref="B78:D78"/>
    <mergeCell ref="B79:D79"/>
    <mergeCell ref="B80:D80"/>
    <mergeCell ref="B89:D89"/>
    <mergeCell ref="B81:D81"/>
    <mergeCell ref="B82:D82"/>
    <mergeCell ref="B83:D83"/>
    <mergeCell ref="B84:D84"/>
    <mergeCell ref="B74:D74"/>
    <mergeCell ref="B75:D75"/>
    <mergeCell ref="B76:D76"/>
    <mergeCell ref="B77:D77"/>
    <mergeCell ref="B73:D73"/>
    <mergeCell ref="A22:B22"/>
    <mergeCell ref="B62:D62"/>
    <mergeCell ref="A1:H1"/>
    <mergeCell ref="A2:H2"/>
    <mergeCell ref="A6:H6"/>
    <mergeCell ref="A5:H5"/>
    <mergeCell ref="A4:H4"/>
    <mergeCell ref="A3:H3"/>
  </mergeCells>
  <printOptions/>
  <pageMargins left="0.1968503937007874" right="0.1968503937007874" top="0.45" bottom="0.45" header="0" footer="0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66"/>
  <sheetViews>
    <sheetView zoomScalePageLayoutView="0" workbookViewId="0" topLeftCell="A4">
      <selection activeCell="C61" sqref="C61"/>
    </sheetView>
  </sheetViews>
  <sheetFormatPr defaultColWidth="11.421875" defaultRowHeight="12.75"/>
  <cols>
    <col min="1" max="1" width="7.00390625" style="0" customWidth="1"/>
    <col min="2" max="2" width="48.8515625" style="0" customWidth="1"/>
    <col min="3" max="3" width="9.140625" style="0" customWidth="1"/>
    <col min="4" max="4" width="11.7109375" style="0" customWidth="1"/>
    <col min="5" max="5" width="13.8515625" style="0" customWidth="1"/>
    <col min="6" max="6" width="10.28125" style="0" customWidth="1"/>
    <col min="7" max="7" width="10.421875" style="0" customWidth="1"/>
    <col min="8" max="8" width="11.00390625" style="0" customWidth="1"/>
  </cols>
  <sheetData>
    <row r="1" spans="1:8" ht="24" customHeight="1">
      <c r="A1" s="280" t="s">
        <v>40</v>
      </c>
      <c r="B1" s="280"/>
      <c r="C1" s="280"/>
      <c r="D1" s="280"/>
      <c r="E1" s="280"/>
      <c r="F1" s="280"/>
      <c r="G1" s="280"/>
      <c r="H1" s="280"/>
    </row>
    <row r="2" spans="1:8" ht="21.75" customHeight="1">
      <c r="A2" s="280" t="s">
        <v>178</v>
      </c>
      <c r="B2" s="280"/>
      <c r="C2" s="280"/>
      <c r="D2" s="280"/>
      <c r="E2" s="280"/>
      <c r="F2" s="280"/>
      <c r="G2" s="280"/>
      <c r="H2" s="280"/>
    </row>
    <row r="3" spans="1:8" ht="22.5" customHeight="1">
      <c r="A3" s="280" t="s">
        <v>179</v>
      </c>
      <c r="B3" s="280"/>
      <c r="C3" s="280"/>
      <c r="D3" s="280"/>
      <c r="E3" s="280"/>
      <c r="F3" s="280"/>
      <c r="G3" s="280"/>
      <c r="H3" s="280"/>
    </row>
    <row r="4" spans="1:8" ht="21" customHeight="1">
      <c r="A4" s="280" t="s">
        <v>320</v>
      </c>
      <c r="B4" s="280"/>
      <c r="C4" s="280"/>
      <c r="D4" s="280"/>
      <c r="E4" s="280"/>
      <c r="F4" s="280"/>
      <c r="G4" s="280"/>
      <c r="H4" s="280"/>
    </row>
    <row r="5" spans="1:8" ht="22.5" customHeight="1">
      <c r="A5" s="280" t="s">
        <v>340</v>
      </c>
      <c r="B5" s="280"/>
      <c r="C5" s="280"/>
      <c r="D5" s="280"/>
      <c r="E5" s="280"/>
      <c r="F5" s="280"/>
      <c r="G5" s="280"/>
      <c r="H5" s="280"/>
    </row>
    <row r="6" spans="1:8" ht="36.75" customHeight="1">
      <c r="A6" s="368" t="s">
        <v>129</v>
      </c>
      <c r="B6" s="411" t="s">
        <v>107</v>
      </c>
      <c r="C6" s="411" t="s">
        <v>145</v>
      </c>
      <c r="D6" s="412" t="s">
        <v>146</v>
      </c>
      <c r="E6" s="413" t="s">
        <v>163</v>
      </c>
      <c r="F6" s="414" t="s">
        <v>109</v>
      </c>
      <c r="G6" s="414" t="s">
        <v>110</v>
      </c>
      <c r="H6" s="414" t="s">
        <v>44</v>
      </c>
    </row>
    <row r="7" spans="1:8" ht="18" customHeight="1">
      <c r="A7" s="211"/>
      <c r="B7" s="212" t="s">
        <v>111</v>
      </c>
      <c r="C7" s="211"/>
      <c r="D7" s="211"/>
      <c r="E7" s="421"/>
      <c r="F7" s="216"/>
      <c r="G7" s="216"/>
      <c r="H7" s="192" t="e">
        <f>(F12/G12)</f>
        <v>#DIV/0!</v>
      </c>
    </row>
    <row r="8" spans="1:8" ht="24" customHeight="1">
      <c r="A8" s="2">
        <v>1</v>
      </c>
      <c r="B8" s="22" t="s">
        <v>232</v>
      </c>
      <c r="C8" s="3"/>
      <c r="D8" s="62"/>
      <c r="E8" s="33"/>
      <c r="F8" s="58">
        <f>(C8*E8)</f>
        <v>0</v>
      </c>
      <c r="G8" s="1">
        <f>(D8*E8)</f>
        <v>0</v>
      </c>
      <c r="H8" s="95"/>
    </row>
    <row r="9" spans="1:8" ht="21" customHeight="1">
      <c r="A9" s="2">
        <v>2</v>
      </c>
      <c r="B9" s="22" t="s">
        <v>233</v>
      </c>
      <c r="C9" s="3"/>
      <c r="D9" s="62"/>
      <c r="E9" s="33"/>
      <c r="F9" s="58">
        <f aca="true" t="shared" si="0" ref="F9:F64">(C9*E9)</f>
        <v>0</v>
      </c>
      <c r="G9" s="1">
        <f aca="true" t="shared" si="1" ref="G9:G64">(D9*E9)</f>
        <v>0</v>
      </c>
      <c r="H9" s="95"/>
    </row>
    <row r="10" spans="1:8" ht="21.75" customHeight="1">
      <c r="A10" s="2">
        <v>3</v>
      </c>
      <c r="B10" s="22" t="s">
        <v>234</v>
      </c>
      <c r="C10" s="3"/>
      <c r="D10" s="62"/>
      <c r="E10" s="33"/>
      <c r="F10" s="58">
        <f t="shared" si="0"/>
        <v>0</v>
      </c>
      <c r="G10" s="1">
        <f t="shared" si="1"/>
        <v>0</v>
      </c>
      <c r="H10" s="95"/>
    </row>
    <row r="11" spans="1:8" ht="27" customHeight="1">
      <c r="A11" s="2">
        <v>5</v>
      </c>
      <c r="B11" s="22" t="s">
        <v>235</v>
      </c>
      <c r="C11" s="15"/>
      <c r="D11" s="62"/>
      <c r="E11" s="33"/>
      <c r="F11" s="58">
        <f t="shared" si="0"/>
        <v>0</v>
      </c>
      <c r="G11" s="1">
        <f t="shared" si="1"/>
        <v>0</v>
      </c>
      <c r="H11" s="95"/>
    </row>
    <row r="12" spans="1:8" ht="27" customHeight="1">
      <c r="A12" s="2"/>
      <c r="B12" s="22"/>
      <c r="C12" s="15"/>
      <c r="D12" s="15"/>
      <c r="E12" s="15"/>
      <c r="F12" s="1">
        <f>SUM(F8:F11)</f>
        <v>0</v>
      </c>
      <c r="G12" s="1">
        <f>SUM(G8:G11)</f>
        <v>0</v>
      </c>
      <c r="H12" s="95"/>
    </row>
    <row r="13" spans="1:8" ht="24" customHeight="1">
      <c r="A13" s="129"/>
      <c r="B13" s="193" t="s">
        <v>321</v>
      </c>
      <c r="C13" s="407"/>
      <c r="D13" s="407"/>
      <c r="E13" s="407"/>
      <c r="F13" s="131"/>
      <c r="G13" s="131"/>
      <c r="H13" s="192" t="e">
        <f>(F17/G17)</f>
        <v>#DIV/0!</v>
      </c>
    </row>
    <row r="14" spans="1:8" ht="30.75" customHeight="1">
      <c r="A14" s="10">
        <v>9</v>
      </c>
      <c r="B14" s="19" t="s">
        <v>322</v>
      </c>
      <c r="C14" s="15"/>
      <c r="D14" s="15"/>
      <c r="E14" s="33"/>
      <c r="F14" s="1">
        <f t="shared" si="0"/>
        <v>0</v>
      </c>
      <c r="G14" s="1">
        <f t="shared" si="1"/>
        <v>0</v>
      </c>
      <c r="H14" s="95"/>
    </row>
    <row r="15" spans="1:8" ht="30" customHeight="1">
      <c r="A15" s="10">
        <v>19</v>
      </c>
      <c r="B15" s="19" t="s">
        <v>337</v>
      </c>
      <c r="C15" s="15"/>
      <c r="D15" s="15"/>
      <c r="E15" s="33"/>
      <c r="F15" s="1">
        <f t="shared" si="0"/>
        <v>0</v>
      </c>
      <c r="G15" s="1">
        <f t="shared" si="1"/>
        <v>0</v>
      </c>
      <c r="H15" s="95"/>
    </row>
    <row r="16" spans="1:8" ht="24.75" customHeight="1">
      <c r="A16" s="2">
        <v>28</v>
      </c>
      <c r="B16" s="19" t="s">
        <v>323</v>
      </c>
      <c r="C16" s="15"/>
      <c r="D16" s="15"/>
      <c r="E16" s="33"/>
      <c r="F16" s="1">
        <f t="shared" si="0"/>
        <v>0</v>
      </c>
      <c r="G16" s="1">
        <f t="shared" si="1"/>
        <v>0</v>
      </c>
      <c r="H16" s="95"/>
    </row>
    <row r="17" spans="1:8" ht="24.75" customHeight="1">
      <c r="A17" s="2"/>
      <c r="B17" s="19"/>
      <c r="C17" s="15"/>
      <c r="D17" s="15"/>
      <c r="E17" s="91"/>
      <c r="F17" s="1">
        <f>SUM(F14:F16)</f>
        <v>0</v>
      </c>
      <c r="G17" s="1">
        <f>SUM(G14:G16)</f>
        <v>0</v>
      </c>
      <c r="H17" s="95"/>
    </row>
    <row r="18" spans="1:8" ht="30.75" customHeight="1">
      <c r="A18" s="168"/>
      <c r="B18" s="212" t="s">
        <v>174</v>
      </c>
      <c r="C18" s="402"/>
      <c r="D18" s="402"/>
      <c r="E18" s="403"/>
      <c r="F18" s="131"/>
      <c r="G18" s="131"/>
      <c r="H18" s="192" t="e">
        <f>(F22/G22)</f>
        <v>#DIV/0!</v>
      </c>
    </row>
    <row r="19" spans="1:8" ht="28.5" customHeight="1">
      <c r="A19" s="10">
        <v>12</v>
      </c>
      <c r="B19" s="17" t="s">
        <v>324</v>
      </c>
      <c r="C19" s="17"/>
      <c r="D19" s="17"/>
      <c r="E19" s="70"/>
      <c r="F19" s="1">
        <f t="shared" si="0"/>
        <v>0</v>
      </c>
      <c r="G19" s="1">
        <f t="shared" si="1"/>
        <v>0</v>
      </c>
      <c r="H19" s="95"/>
    </row>
    <row r="20" spans="1:8" ht="28.5" customHeight="1">
      <c r="A20" s="10">
        <v>22</v>
      </c>
      <c r="B20" s="17" t="s">
        <v>325</v>
      </c>
      <c r="C20" s="17"/>
      <c r="D20" s="17"/>
      <c r="E20" s="70"/>
      <c r="F20" s="1">
        <f t="shared" si="0"/>
        <v>0</v>
      </c>
      <c r="G20" s="1">
        <f t="shared" si="1"/>
        <v>0</v>
      </c>
      <c r="H20" s="95"/>
    </row>
    <row r="21" spans="1:8" ht="28.5" customHeight="1">
      <c r="A21" s="10">
        <v>39</v>
      </c>
      <c r="B21" s="17" t="s">
        <v>326</v>
      </c>
      <c r="C21" s="17"/>
      <c r="D21" s="17"/>
      <c r="E21" s="70"/>
      <c r="F21" s="1">
        <f t="shared" si="0"/>
        <v>0</v>
      </c>
      <c r="G21" s="1">
        <f t="shared" si="1"/>
        <v>0</v>
      </c>
      <c r="H21" s="95"/>
    </row>
    <row r="22" spans="1:8" ht="24" customHeight="1">
      <c r="A22" s="10"/>
      <c r="B22" s="17"/>
      <c r="C22" s="17"/>
      <c r="D22" s="17"/>
      <c r="E22" s="92"/>
      <c r="F22" s="1">
        <f>SUM(F19:F21)</f>
        <v>0</v>
      </c>
      <c r="G22" s="1">
        <f>SUM(G19:G21)</f>
        <v>0</v>
      </c>
      <c r="H22" s="95"/>
    </row>
    <row r="23" spans="1:8" ht="28.5" customHeight="1">
      <c r="A23" s="168"/>
      <c r="B23" s="193" t="s">
        <v>229</v>
      </c>
      <c r="C23" s="402"/>
      <c r="D23" s="402"/>
      <c r="E23" s="402"/>
      <c r="F23" s="131"/>
      <c r="G23" s="131"/>
      <c r="H23" s="192" t="e">
        <f>(F30/G30)</f>
        <v>#DIV/0!</v>
      </c>
    </row>
    <row r="24" spans="1:8" ht="29.25" customHeight="1">
      <c r="A24" s="10">
        <v>13</v>
      </c>
      <c r="B24" s="19" t="s">
        <v>135</v>
      </c>
      <c r="C24" s="65"/>
      <c r="D24" s="65"/>
      <c r="E24" s="70"/>
      <c r="F24" s="1">
        <f t="shared" si="0"/>
        <v>0</v>
      </c>
      <c r="G24" s="1">
        <f t="shared" si="1"/>
        <v>0</v>
      </c>
      <c r="H24" s="95"/>
    </row>
    <row r="25" spans="1:8" ht="32.25" customHeight="1">
      <c r="A25" s="10">
        <v>14</v>
      </c>
      <c r="B25" s="19" t="s">
        <v>136</v>
      </c>
      <c r="C25" s="65"/>
      <c r="D25" s="65"/>
      <c r="E25" s="70"/>
      <c r="F25" s="1">
        <f t="shared" si="0"/>
        <v>0</v>
      </c>
      <c r="G25" s="1">
        <f t="shared" si="1"/>
        <v>0</v>
      </c>
      <c r="H25" s="95"/>
    </row>
    <row r="26" spans="1:8" ht="32.25" customHeight="1">
      <c r="A26" s="10">
        <v>23</v>
      </c>
      <c r="B26" s="19" t="s">
        <v>327</v>
      </c>
      <c r="C26" s="65"/>
      <c r="D26" s="65"/>
      <c r="E26" s="70"/>
      <c r="F26" s="1">
        <f t="shared" si="0"/>
        <v>0</v>
      </c>
      <c r="G26" s="1">
        <f t="shared" si="1"/>
        <v>0</v>
      </c>
      <c r="H26" s="95"/>
    </row>
    <row r="27" spans="1:8" ht="32.25" customHeight="1">
      <c r="A27" s="10">
        <v>24</v>
      </c>
      <c r="B27" s="19" t="s">
        <v>328</v>
      </c>
      <c r="C27" s="65"/>
      <c r="D27" s="65"/>
      <c r="E27" s="70"/>
      <c r="F27" s="1">
        <f t="shared" si="0"/>
        <v>0</v>
      </c>
      <c r="G27" s="1">
        <f t="shared" si="1"/>
        <v>0</v>
      </c>
      <c r="H27" s="95"/>
    </row>
    <row r="28" spans="1:8" ht="27" customHeight="1">
      <c r="A28" s="10">
        <v>41</v>
      </c>
      <c r="B28" s="19" t="s">
        <v>137</v>
      </c>
      <c r="C28" s="65"/>
      <c r="D28" s="65"/>
      <c r="E28" s="70"/>
      <c r="F28" s="1">
        <f t="shared" si="0"/>
        <v>0</v>
      </c>
      <c r="G28" s="1">
        <f t="shared" si="1"/>
        <v>0</v>
      </c>
      <c r="H28" s="95"/>
    </row>
    <row r="29" spans="1:8" ht="32.25" customHeight="1">
      <c r="A29" s="10">
        <v>42</v>
      </c>
      <c r="B29" s="17" t="s">
        <v>138</v>
      </c>
      <c r="C29" s="65"/>
      <c r="D29" s="65"/>
      <c r="E29" s="70"/>
      <c r="F29" s="1">
        <f t="shared" si="0"/>
        <v>0</v>
      </c>
      <c r="G29" s="1">
        <f t="shared" si="1"/>
        <v>0</v>
      </c>
      <c r="H29" s="95"/>
    </row>
    <row r="30" spans="1:8" ht="24.75" customHeight="1">
      <c r="A30" s="10"/>
      <c r="B30" s="17"/>
      <c r="C30" s="17"/>
      <c r="D30" s="17"/>
      <c r="E30" s="70"/>
      <c r="F30" s="1">
        <f>SUM(F24:F29)</f>
        <v>0</v>
      </c>
      <c r="G30" s="1">
        <f>SUM(G24:G29)</f>
        <v>0</v>
      </c>
      <c r="H30" s="95"/>
    </row>
    <row r="31" spans="1:8" ht="32.25" customHeight="1">
      <c r="A31" s="168"/>
      <c r="B31" s="193" t="s">
        <v>175</v>
      </c>
      <c r="C31" s="420"/>
      <c r="D31" s="420"/>
      <c r="E31" s="210"/>
      <c r="F31" s="131"/>
      <c r="G31" s="131"/>
      <c r="H31" s="192" t="e">
        <f>(F36/G36)</f>
        <v>#DIV/0!</v>
      </c>
    </row>
    <row r="32" spans="1:8" ht="32.25" customHeight="1">
      <c r="A32" s="10">
        <v>15</v>
      </c>
      <c r="B32" s="17" t="s">
        <v>329</v>
      </c>
      <c r="C32" s="17"/>
      <c r="D32" s="17"/>
      <c r="E32" s="70"/>
      <c r="F32" s="1">
        <f t="shared" si="0"/>
        <v>0</v>
      </c>
      <c r="G32" s="1">
        <f t="shared" si="1"/>
        <v>0</v>
      </c>
      <c r="H32" s="95"/>
    </row>
    <row r="33" spans="1:8" ht="32.25" customHeight="1">
      <c r="A33" s="10">
        <v>35</v>
      </c>
      <c r="B33" s="17" t="s">
        <v>330</v>
      </c>
      <c r="C33" s="3"/>
      <c r="D33" s="1"/>
      <c r="E33" s="70"/>
      <c r="F33" s="1">
        <f t="shared" si="0"/>
        <v>0</v>
      </c>
      <c r="G33" s="1">
        <f t="shared" si="1"/>
        <v>0</v>
      </c>
      <c r="H33" s="95"/>
    </row>
    <row r="34" spans="1:8" ht="32.25" customHeight="1">
      <c r="A34" s="10">
        <v>36</v>
      </c>
      <c r="B34" s="17" t="s">
        <v>331</v>
      </c>
      <c r="C34" s="3"/>
      <c r="D34" s="1"/>
      <c r="E34" s="70"/>
      <c r="F34" s="1">
        <f t="shared" si="0"/>
        <v>0</v>
      </c>
      <c r="G34" s="1">
        <f t="shared" si="1"/>
        <v>0</v>
      </c>
      <c r="H34" s="95"/>
    </row>
    <row r="35" spans="1:8" ht="26.25" customHeight="1">
      <c r="A35" s="10">
        <v>37</v>
      </c>
      <c r="B35" s="17" t="s">
        <v>100</v>
      </c>
      <c r="C35" s="3"/>
      <c r="D35" s="1"/>
      <c r="E35" s="70"/>
      <c r="F35" s="1">
        <f t="shared" si="0"/>
        <v>0</v>
      </c>
      <c r="G35" s="1">
        <f t="shared" si="1"/>
        <v>0</v>
      </c>
      <c r="H35" s="95"/>
    </row>
    <row r="36" spans="1:8" ht="26.25" customHeight="1">
      <c r="A36" s="10"/>
      <c r="B36" s="17"/>
      <c r="C36" s="17"/>
      <c r="D36" s="17"/>
      <c r="E36" s="17"/>
      <c r="F36" s="1">
        <f>SUM(F32:F35)</f>
        <v>0</v>
      </c>
      <c r="G36" s="1">
        <f>SUM(G32:G35)</f>
        <v>0</v>
      </c>
      <c r="H36" s="95"/>
    </row>
    <row r="37" spans="1:8" ht="32.25" customHeight="1">
      <c r="A37" s="168"/>
      <c r="B37" s="193" t="s">
        <v>336</v>
      </c>
      <c r="C37" s="402"/>
      <c r="D37" s="402"/>
      <c r="E37" s="402"/>
      <c r="F37" s="131"/>
      <c r="G37" s="131"/>
      <c r="H37" s="192" t="e">
        <f>(F38/G38)</f>
        <v>#DIV/0!</v>
      </c>
    </row>
    <row r="38" spans="1:8" ht="33" customHeight="1">
      <c r="A38" s="10">
        <v>38</v>
      </c>
      <c r="B38" s="17" t="s">
        <v>19</v>
      </c>
      <c r="C38" s="17"/>
      <c r="D38" s="17"/>
      <c r="E38" s="435"/>
      <c r="F38" s="1">
        <f t="shared" si="0"/>
        <v>0</v>
      </c>
      <c r="G38" s="1">
        <f t="shared" si="1"/>
        <v>0</v>
      </c>
      <c r="H38" s="95"/>
    </row>
    <row r="39" spans="1:8" ht="26.25" customHeight="1">
      <c r="A39" s="168"/>
      <c r="B39" s="419" t="s">
        <v>133</v>
      </c>
      <c r="C39" s="407"/>
      <c r="D39" s="407"/>
      <c r="E39" s="407"/>
      <c r="F39" s="131"/>
      <c r="G39" s="131"/>
      <c r="H39" s="192" t="e">
        <f>(F46/G46)</f>
        <v>#DIV/0!</v>
      </c>
    </row>
    <row r="40" spans="1:8" ht="30.75" customHeight="1">
      <c r="A40" s="10">
        <v>16</v>
      </c>
      <c r="B40" s="17" t="s">
        <v>139</v>
      </c>
      <c r="C40" s="15"/>
      <c r="D40" s="15"/>
      <c r="E40" s="33"/>
      <c r="F40" s="1">
        <f t="shared" si="0"/>
        <v>0</v>
      </c>
      <c r="G40" s="1">
        <f t="shared" si="1"/>
        <v>0</v>
      </c>
      <c r="H40" s="95"/>
    </row>
    <row r="41" spans="1:8" ht="33.75" customHeight="1">
      <c r="A41" s="10">
        <v>17</v>
      </c>
      <c r="B41" s="17" t="s">
        <v>140</v>
      </c>
      <c r="C41" s="15"/>
      <c r="D41" s="15"/>
      <c r="E41" s="33"/>
      <c r="F41" s="1">
        <f t="shared" si="0"/>
        <v>0</v>
      </c>
      <c r="G41" s="1">
        <f t="shared" si="1"/>
        <v>0</v>
      </c>
      <c r="H41" s="95"/>
    </row>
    <row r="42" spans="1:8" ht="28.5" customHeight="1">
      <c r="A42" s="10">
        <v>25</v>
      </c>
      <c r="B42" s="17" t="s">
        <v>339</v>
      </c>
      <c r="C42" s="15"/>
      <c r="D42" s="15"/>
      <c r="E42" s="33"/>
      <c r="F42" s="1">
        <f t="shared" si="0"/>
        <v>0</v>
      </c>
      <c r="G42" s="1">
        <f t="shared" si="1"/>
        <v>0</v>
      </c>
      <c r="H42" s="95"/>
    </row>
    <row r="43" spans="1:8" ht="24" customHeight="1">
      <c r="A43" s="10">
        <v>26</v>
      </c>
      <c r="B43" s="17" t="s">
        <v>338</v>
      </c>
      <c r="C43" s="15"/>
      <c r="D43" s="15"/>
      <c r="E43" s="33"/>
      <c r="F43" s="1">
        <f t="shared" si="0"/>
        <v>0</v>
      </c>
      <c r="G43" s="1">
        <f t="shared" si="1"/>
        <v>0</v>
      </c>
      <c r="H43" s="95"/>
    </row>
    <row r="44" spans="1:8" ht="30.75" customHeight="1">
      <c r="A44" s="10">
        <v>43</v>
      </c>
      <c r="B44" s="17" t="s">
        <v>141</v>
      </c>
      <c r="C44" s="15"/>
      <c r="D44" s="15"/>
      <c r="E44" s="33"/>
      <c r="F44" s="1">
        <f t="shared" si="0"/>
        <v>0</v>
      </c>
      <c r="G44" s="1">
        <f t="shared" si="1"/>
        <v>0</v>
      </c>
      <c r="H44" s="95"/>
    </row>
    <row r="45" spans="1:8" ht="30.75" customHeight="1">
      <c r="A45" s="10">
        <v>44</v>
      </c>
      <c r="B45" s="17" t="s">
        <v>142</v>
      </c>
      <c r="C45" s="15"/>
      <c r="D45" s="15"/>
      <c r="E45" s="33"/>
      <c r="F45" s="1">
        <f t="shared" si="0"/>
        <v>0</v>
      </c>
      <c r="G45" s="1">
        <f t="shared" si="1"/>
        <v>0</v>
      </c>
      <c r="H45" s="95"/>
    </row>
    <row r="46" spans="1:8" ht="24" customHeight="1">
      <c r="A46" s="10"/>
      <c r="B46" s="17"/>
      <c r="C46" s="15"/>
      <c r="D46" s="15"/>
      <c r="E46" s="15"/>
      <c r="F46" s="1">
        <f>SUM(F40:F45)</f>
        <v>0</v>
      </c>
      <c r="G46" s="1">
        <f>SUM(G40:G45)</f>
        <v>0</v>
      </c>
      <c r="H46" s="95"/>
    </row>
    <row r="47" spans="1:8" ht="24" customHeight="1">
      <c r="A47" s="168"/>
      <c r="B47" s="193" t="s">
        <v>182</v>
      </c>
      <c r="C47" s="404"/>
      <c r="D47" s="404"/>
      <c r="E47" s="404"/>
      <c r="F47" s="131"/>
      <c r="G47" s="131"/>
      <c r="H47" s="192" t="e">
        <f>(F51/G51)</f>
        <v>#DIV/0!</v>
      </c>
    </row>
    <row r="48" spans="1:8" ht="35.25" customHeight="1">
      <c r="A48" s="10">
        <v>18</v>
      </c>
      <c r="B48" s="40" t="s">
        <v>332</v>
      </c>
      <c r="C48" s="40"/>
      <c r="D48" s="40"/>
      <c r="E48" s="94"/>
      <c r="F48" s="1">
        <f t="shared" si="0"/>
        <v>0</v>
      </c>
      <c r="G48" s="1">
        <f t="shared" si="1"/>
        <v>0</v>
      </c>
      <c r="H48" s="95"/>
    </row>
    <row r="49" spans="1:8" ht="35.25" customHeight="1">
      <c r="A49" s="10">
        <v>27</v>
      </c>
      <c r="B49" s="40" t="s">
        <v>334</v>
      </c>
      <c r="C49" s="40"/>
      <c r="D49" s="40"/>
      <c r="E49" s="94"/>
      <c r="F49" s="1">
        <f t="shared" si="0"/>
        <v>0</v>
      </c>
      <c r="G49" s="1">
        <f t="shared" si="1"/>
        <v>0</v>
      </c>
      <c r="H49" s="95"/>
    </row>
    <row r="50" spans="1:8" ht="35.25" customHeight="1">
      <c r="A50" s="10">
        <v>45</v>
      </c>
      <c r="B50" s="40" t="s">
        <v>333</v>
      </c>
      <c r="C50" s="40"/>
      <c r="D50" s="40"/>
      <c r="E50" s="94"/>
      <c r="F50" s="1">
        <f t="shared" si="0"/>
        <v>0</v>
      </c>
      <c r="G50" s="1">
        <f t="shared" si="1"/>
        <v>0</v>
      </c>
      <c r="H50" s="95"/>
    </row>
    <row r="51" spans="1:8" ht="30.75" customHeight="1">
      <c r="A51" s="10"/>
      <c r="B51" s="40"/>
      <c r="C51" s="40"/>
      <c r="D51" s="40"/>
      <c r="E51" s="40"/>
      <c r="F51" s="1">
        <f>SUM(F48:F50)</f>
        <v>0</v>
      </c>
      <c r="G51" s="1">
        <f>SUM(G48:G50)</f>
        <v>0</v>
      </c>
      <c r="H51" s="95"/>
    </row>
    <row r="52" spans="1:8" ht="30.75" customHeight="1">
      <c r="A52" s="168"/>
      <c r="B52" s="212" t="s">
        <v>335</v>
      </c>
      <c r="C52" s="418"/>
      <c r="D52" s="418"/>
      <c r="E52" s="418"/>
      <c r="F52" s="131"/>
      <c r="G52" s="131"/>
      <c r="H52" s="192" t="e">
        <f>(F57/G57)</f>
        <v>#DIV/0!</v>
      </c>
    </row>
    <row r="53" spans="1:8" ht="28.5" customHeight="1">
      <c r="A53" s="10">
        <v>10</v>
      </c>
      <c r="B53" s="17" t="s">
        <v>1</v>
      </c>
      <c r="C53" s="17"/>
      <c r="D53" s="17"/>
      <c r="E53" s="70"/>
      <c r="F53" s="1">
        <f t="shared" si="0"/>
        <v>0</v>
      </c>
      <c r="G53" s="1">
        <f t="shared" si="1"/>
        <v>0</v>
      </c>
      <c r="H53" s="95"/>
    </row>
    <row r="54" spans="1:8" ht="30.75" customHeight="1">
      <c r="A54" s="10">
        <v>11</v>
      </c>
      <c r="B54" s="17" t="s">
        <v>98</v>
      </c>
      <c r="C54" s="17"/>
      <c r="D54" s="17"/>
      <c r="E54" s="70"/>
      <c r="F54" s="1">
        <f t="shared" si="0"/>
        <v>0</v>
      </c>
      <c r="G54" s="1">
        <f t="shared" si="1"/>
        <v>0</v>
      </c>
      <c r="H54" s="95"/>
    </row>
    <row r="55" spans="1:8" ht="34.5" customHeight="1">
      <c r="A55" s="2">
        <v>29</v>
      </c>
      <c r="B55" s="17" t="s">
        <v>0</v>
      </c>
      <c r="C55" s="17"/>
      <c r="D55" s="17"/>
      <c r="E55" s="70"/>
      <c r="F55" s="1">
        <f t="shared" si="0"/>
        <v>0</v>
      </c>
      <c r="G55" s="1">
        <f t="shared" si="1"/>
        <v>0</v>
      </c>
      <c r="H55" s="95"/>
    </row>
    <row r="56" spans="1:8" ht="43.5" customHeight="1">
      <c r="A56" s="2">
        <v>30</v>
      </c>
      <c r="B56" s="17" t="s">
        <v>143</v>
      </c>
      <c r="C56" s="17"/>
      <c r="D56" s="17"/>
      <c r="E56" s="70"/>
      <c r="F56" s="1">
        <f t="shared" si="0"/>
        <v>0</v>
      </c>
      <c r="G56" s="1">
        <f t="shared" si="1"/>
        <v>0</v>
      </c>
      <c r="H56" s="95"/>
    </row>
    <row r="57" spans="1:8" ht="24" customHeight="1">
      <c r="A57" s="2"/>
      <c r="B57" s="17"/>
      <c r="C57" s="17"/>
      <c r="D57" s="17"/>
      <c r="E57" s="70"/>
      <c r="F57" s="1">
        <f>SUM(F53:F56)</f>
        <v>0</v>
      </c>
      <c r="G57" s="1">
        <f>SUM(G53:G56)</f>
        <v>0</v>
      </c>
      <c r="H57" s="95"/>
    </row>
    <row r="58" spans="1:8" ht="24.75" customHeight="1">
      <c r="A58" s="131"/>
      <c r="B58" s="127" t="s">
        <v>134</v>
      </c>
      <c r="C58" s="131"/>
      <c r="D58" s="131"/>
      <c r="E58" s="130"/>
      <c r="F58" s="131"/>
      <c r="G58" s="131"/>
      <c r="H58" s="192" t="e">
        <f>(F65/G65)</f>
        <v>#DIV/0!</v>
      </c>
    </row>
    <row r="59" spans="1:9" ht="38.25" customHeight="1">
      <c r="A59" s="10">
        <v>20</v>
      </c>
      <c r="B59" s="19" t="s">
        <v>2</v>
      </c>
      <c r="C59" s="15"/>
      <c r="D59" s="15"/>
      <c r="E59" s="33"/>
      <c r="F59" s="1">
        <f t="shared" si="0"/>
        <v>0</v>
      </c>
      <c r="G59" s="1">
        <f t="shared" si="1"/>
        <v>0</v>
      </c>
      <c r="H59" s="99"/>
      <c r="I59" s="42"/>
    </row>
    <row r="60" spans="1:8" ht="38.25" customHeight="1">
      <c r="A60" s="10">
        <v>21</v>
      </c>
      <c r="B60" s="19" t="s">
        <v>99</v>
      </c>
      <c r="C60" s="17"/>
      <c r="D60" s="17"/>
      <c r="E60" s="70"/>
      <c r="F60" s="1">
        <f t="shared" si="0"/>
        <v>0</v>
      </c>
      <c r="G60" s="1">
        <f t="shared" si="1"/>
        <v>0</v>
      </c>
      <c r="H60" s="95"/>
    </row>
    <row r="61" spans="1:8" ht="38.25" customHeight="1">
      <c r="A61" s="18">
        <v>31</v>
      </c>
      <c r="B61" s="19" t="s">
        <v>3</v>
      </c>
      <c r="C61" s="15"/>
      <c r="D61" s="15"/>
      <c r="E61" s="33"/>
      <c r="F61" s="1">
        <f t="shared" si="0"/>
        <v>0</v>
      </c>
      <c r="G61" s="1">
        <f t="shared" si="1"/>
        <v>0</v>
      </c>
      <c r="H61" s="95"/>
    </row>
    <row r="62" spans="1:8" ht="38.25" customHeight="1">
      <c r="A62" s="10">
        <v>32</v>
      </c>
      <c r="B62" s="19" t="s">
        <v>144</v>
      </c>
      <c r="C62" s="17"/>
      <c r="D62" s="17"/>
      <c r="E62" s="70"/>
      <c r="F62" s="1">
        <f t="shared" si="0"/>
        <v>0</v>
      </c>
      <c r="G62" s="1">
        <f t="shared" si="1"/>
        <v>0</v>
      </c>
      <c r="H62" s="95"/>
    </row>
    <row r="63" spans="1:8" ht="38.25" customHeight="1">
      <c r="A63" s="24">
        <v>33</v>
      </c>
      <c r="B63" s="19" t="s">
        <v>4</v>
      </c>
      <c r="C63" s="17"/>
      <c r="D63" s="17"/>
      <c r="E63" s="70"/>
      <c r="F63" s="1">
        <f t="shared" si="0"/>
        <v>0</v>
      </c>
      <c r="G63" s="1">
        <f t="shared" si="1"/>
        <v>0</v>
      </c>
      <c r="H63" s="95"/>
    </row>
    <row r="64" spans="1:8" ht="38.25" customHeight="1">
      <c r="A64" s="10">
        <v>34</v>
      </c>
      <c r="B64" s="19" t="s">
        <v>5</v>
      </c>
      <c r="C64" s="17"/>
      <c r="D64" s="17"/>
      <c r="E64" s="70"/>
      <c r="F64" s="1">
        <f t="shared" si="0"/>
        <v>0</v>
      </c>
      <c r="G64" s="1">
        <f t="shared" si="1"/>
        <v>0</v>
      </c>
      <c r="H64" s="95"/>
    </row>
    <row r="65" spans="1:8" ht="27.75" customHeight="1">
      <c r="A65" s="10"/>
      <c r="B65" s="19"/>
      <c r="C65" s="17"/>
      <c r="D65" s="17"/>
      <c r="E65" s="70"/>
      <c r="F65" s="1">
        <f>SUM(F59:F64)</f>
        <v>0</v>
      </c>
      <c r="G65" s="1">
        <f>SUM(G58:G64)</f>
        <v>0</v>
      </c>
      <c r="H65" s="95"/>
    </row>
    <row r="66" spans="1:8" ht="24.75" customHeight="1">
      <c r="A66" s="394"/>
      <c r="B66" s="415" t="s">
        <v>151</v>
      </c>
      <c r="C66" s="416"/>
      <c r="D66" s="416"/>
      <c r="E66" s="417"/>
      <c r="F66" s="394">
        <f>(F17+F22+F30+F36+F65)</f>
        <v>0</v>
      </c>
      <c r="G66" s="394">
        <f>(G17+G65+G22+G30+G36+G38+G46+G51+G57+G65)</f>
        <v>0</v>
      </c>
      <c r="H66" s="395" t="e">
        <f>(F66/G66)</f>
        <v>#DIV/0!</v>
      </c>
    </row>
  </sheetData>
  <sheetProtection/>
  <mergeCells count="6">
    <mergeCell ref="B66:E66"/>
    <mergeCell ref="A1:H1"/>
    <mergeCell ref="A2:H2"/>
    <mergeCell ref="A5:H5"/>
    <mergeCell ref="A4:H4"/>
    <mergeCell ref="A3:H3"/>
  </mergeCells>
  <printOptions/>
  <pageMargins left="0.1968503937007874" right="0.1968503937007874" top="0.45" bottom="0.45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49"/>
  <sheetViews>
    <sheetView zoomScalePageLayoutView="0" workbookViewId="0" topLeftCell="A39">
      <selection activeCell="I49" sqref="I49"/>
    </sheetView>
  </sheetViews>
  <sheetFormatPr defaultColWidth="11.421875" defaultRowHeight="12.75"/>
  <cols>
    <col min="1" max="1" width="6.421875" style="0" customWidth="1"/>
    <col min="2" max="2" width="43.421875" style="0" customWidth="1"/>
    <col min="3" max="3" width="14.8515625" style="0" customWidth="1"/>
    <col min="4" max="4" width="13.00390625" style="0" customWidth="1"/>
  </cols>
  <sheetData>
    <row r="1" spans="1:8" ht="20.25" customHeight="1">
      <c r="A1" s="259" t="s">
        <v>40</v>
      </c>
      <c r="B1" s="259"/>
      <c r="C1" s="259"/>
      <c r="D1" s="259"/>
      <c r="E1" s="259"/>
      <c r="F1" s="259"/>
      <c r="G1" s="259"/>
      <c r="H1" s="259"/>
    </row>
    <row r="2" spans="1:8" ht="19.5" customHeight="1">
      <c r="A2" s="259" t="s">
        <v>178</v>
      </c>
      <c r="B2" s="259"/>
      <c r="C2" s="259"/>
      <c r="D2" s="259"/>
      <c r="E2" s="259"/>
      <c r="F2" s="259"/>
      <c r="G2" s="259"/>
      <c r="H2" s="259"/>
    </row>
    <row r="3" spans="1:8" ht="25.5" customHeight="1">
      <c r="A3" s="259" t="s">
        <v>179</v>
      </c>
      <c r="B3" s="259"/>
      <c r="C3" s="259"/>
      <c r="D3" s="259"/>
      <c r="E3" s="259"/>
      <c r="F3" s="259"/>
      <c r="G3" s="259"/>
      <c r="H3" s="259"/>
    </row>
    <row r="4" spans="1:8" ht="18" customHeight="1">
      <c r="A4" s="259" t="s">
        <v>10</v>
      </c>
      <c r="B4" s="259"/>
      <c r="C4" s="259"/>
      <c r="D4" s="259"/>
      <c r="E4" s="259"/>
      <c r="F4" s="259"/>
      <c r="G4" s="259"/>
      <c r="H4" s="259"/>
    </row>
    <row r="5" spans="1:8" ht="21.75" customHeight="1">
      <c r="A5" s="259" t="s">
        <v>340</v>
      </c>
      <c r="B5" s="259"/>
      <c r="C5" s="259"/>
      <c r="D5" s="259"/>
      <c r="E5" s="259"/>
      <c r="F5" s="259"/>
      <c r="G5" s="259"/>
      <c r="H5" s="259"/>
    </row>
    <row r="6" ht="20.25" customHeight="1" thickBot="1"/>
    <row r="7" spans="1:8" ht="31.5" customHeight="1">
      <c r="A7" s="203" t="s">
        <v>129</v>
      </c>
      <c r="B7" s="422" t="s">
        <v>107</v>
      </c>
      <c r="C7" s="207" t="s">
        <v>145</v>
      </c>
      <c r="D7" s="423" t="s">
        <v>146</v>
      </c>
      <c r="E7" s="424" t="s">
        <v>163</v>
      </c>
      <c r="F7" s="207" t="s">
        <v>109</v>
      </c>
      <c r="G7" s="207" t="s">
        <v>110</v>
      </c>
      <c r="H7" s="208" t="s">
        <v>44</v>
      </c>
    </row>
    <row r="8" spans="1:8" ht="29.25" customHeight="1">
      <c r="A8" s="131"/>
      <c r="B8" s="264" t="s">
        <v>7</v>
      </c>
      <c r="C8" s="265"/>
      <c r="D8" s="266"/>
      <c r="E8" s="131"/>
      <c r="F8" s="131"/>
      <c r="G8" s="131"/>
      <c r="H8" s="192" t="e">
        <f>(F19/G19)</f>
        <v>#DIV/0!</v>
      </c>
    </row>
    <row r="9" spans="1:8" ht="27.75" customHeight="1">
      <c r="A9" s="10">
        <v>9</v>
      </c>
      <c r="B9" s="22" t="s">
        <v>6</v>
      </c>
      <c r="C9" s="2"/>
      <c r="D9" s="2"/>
      <c r="E9" s="431"/>
      <c r="F9" s="1">
        <f>(C9*E9)</f>
        <v>0</v>
      </c>
      <c r="G9" s="1">
        <f>(D9*E9)</f>
        <v>0</v>
      </c>
      <c r="H9" s="87"/>
    </row>
    <row r="10" spans="1:8" ht="25.5" customHeight="1">
      <c r="A10" s="10">
        <v>10</v>
      </c>
      <c r="B10" s="19" t="s">
        <v>8</v>
      </c>
      <c r="C10" s="71"/>
      <c r="D10" s="71"/>
      <c r="E10" s="432"/>
      <c r="F10" s="1">
        <f aca="true" t="shared" si="0" ref="F10:F18">(C10*E10)</f>
        <v>0</v>
      </c>
      <c r="G10" s="1">
        <f aca="true" t="shared" si="1" ref="G10:G18">(D10*E10)</f>
        <v>0</v>
      </c>
      <c r="H10" s="87"/>
    </row>
    <row r="11" spans="1:8" ht="32.25" customHeight="1">
      <c r="A11" s="10">
        <v>11</v>
      </c>
      <c r="B11" s="19" t="s">
        <v>98</v>
      </c>
      <c r="C11" s="71"/>
      <c r="D11" s="71"/>
      <c r="E11" s="433"/>
      <c r="F11" s="1">
        <f t="shared" si="0"/>
        <v>0</v>
      </c>
      <c r="G11" s="1">
        <f t="shared" si="1"/>
        <v>0</v>
      </c>
      <c r="H11" s="87"/>
    </row>
    <row r="12" spans="1:8" ht="29.25" customHeight="1">
      <c r="A12" s="10">
        <v>12</v>
      </c>
      <c r="B12" s="19" t="s">
        <v>9</v>
      </c>
      <c r="C12" s="71"/>
      <c r="D12" s="71"/>
      <c r="E12" s="433"/>
      <c r="F12" s="1">
        <f t="shared" si="0"/>
        <v>0</v>
      </c>
      <c r="G12" s="1">
        <f t="shared" si="1"/>
        <v>0</v>
      </c>
      <c r="H12" s="87"/>
    </row>
    <row r="13" spans="1:8" ht="22.5" customHeight="1">
      <c r="A13" s="10">
        <v>13</v>
      </c>
      <c r="B13" s="22" t="s">
        <v>68</v>
      </c>
      <c r="C13" s="2"/>
      <c r="D13" s="2"/>
      <c r="E13" s="433"/>
      <c r="F13" s="1">
        <f t="shared" si="0"/>
        <v>0</v>
      </c>
      <c r="G13" s="1">
        <f t="shared" si="1"/>
        <v>0</v>
      </c>
      <c r="H13" s="87"/>
    </row>
    <row r="14" spans="1:8" ht="35.25" customHeight="1">
      <c r="A14" s="10">
        <v>14</v>
      </c>
      <c r="B14" s="19" t="s">
        <v>153</v>
      </c>
      <c r="C14" s="71"/>
      <c r="D14" s="71"/>
      <c r="E14" s="433"/>
      <c r="F14" s="1">
        <f t="shared" si="0"/>
        <v>0</v>
      </c>
      <c r="G14" s="1">
        <f t="shared" si="1"/>
        <v>0</v>
      </c>
      <c r="H14" s="87"/>
    </row>
    <row r="15" spans="1:8" ht="30.75" customHeight="1">
      <c r="A15" s="10">
        <v>15</v>
      </c>
      <c r="B15" s="19" t="s">
        <v>11</v>
      </c>
      <c r="C15" s="71"/>
      <c r="D15" s="71"/>
      <c r="E15" s="433"/>
      <c r="F15" s="1">
        <f t="shared" si="0"/>
        <v>0</v>
      </c>
      <c r="G15" s="1">
        <f t="shared" si="1"/>
        <v>0</v>
      </c>
      <c r="H15" s="87"/>
    </row>
    <row r="16" spans="1:8" ht="21.75" customHeight="1">
      <c r="A16" s="10">
        <v>16</v>
      </c>
      <c r="B16" s="22" t="s">
        <v>14</v>
      </c>
      <c r="C16" s="2"/>
      <c r="D16" s="2"/>
      <c r="E16" s="433"/>
      <c r="F16" s="1">
        <f t="shared" si="0"/>
        <v>0</v>
      </c>
      <c r="G16" s="1">
        <f t="shared" si="1"/>
        <v>0</v>
      </c>
      <c r="H16" s="87"/>
    </row>
    <row r="17" spans="1:8" ht="22.5" customHeight="1">
      <c r="A17" s="10">
        <v>17</v>
      </c>
      <c r="B17" s="22" t="s">
        <v>13</v>
      </c>
      <c r="C17" s="2"/>
      <c r="D17" s="2"/>
      <c r="E17" s="433"/>
      <c r="F17" s="1">
        <f t="shared" si="0"/>
        <v>0</v>
      </c>
      <c r="G17" s="1">
        <f t="shared" si="1"/>
        <v>0</v>
      </c>
      <c r="H17" s="87"/>
    </row>
    <row r="18" spans="1:8" ht="27.75" customHeight="1">
      <c r="A18" s="11">
        <v>18</v>
      </c>
      <c r="B18" s="109" t="s">
        <v>12</v>
      </c>
      <c r="C18" s="110"/>
      <c r="D18" s="110"/>
      <c r="E18" s="434"/>
      <c r="F18" s="1">
        <f t="shared" si="0"/>
        <v>0</v>
      </c>
      <c r="G18" s="1">
        <f t="shared" si="1"/>
        <v>0</v>
      </c>
      <c r="H18" s="89"/>
    </row>
    <row r="19" spans="1:8" ht="27.75" customHeight="1">
      <c r="A19" s="10"/>
      <c r="B19" s="108"/>
      <c r="C19" s="24"/>
      <c r="D19" s="24"/>
      <c r="E19" s="2"/>
      <c r="F19" s="1">
        <f>SUM(F9:F18)</f>
        <v>0</v>
      </c>
      <c r="G19" s="1">
        <f>SUM(G9:G18)</f>
        <v>0</v>
      </c>
      <c r="H19" s="87"/>
    </row>
    <row r="20" spans="1:8" ht="33" customHeight="1">
      <c r="A20" s="131"/>
      <c r="B20" s="264" t="s">
        <v>158</v>
      </c>
      <c r="C20" s="265"/>
      <c r="D20" s="266"/>
      <c r="E20" s="131"/>
      <c r="F20" s="131"/>
      <c r="G20" s="131"/>
      <c r="H20" s="158" t="e">
        <f>(F30/G30)</f>
        <v>#DIV/0!</v>
      </c>
    </row>
    <row r="21" spans="1:8" ht="20.25" customHeight="1">
      <c r="A21" s="10">
        <v>19</v>
      </c>
      <c r="B21" s="15" t="s">
        <v>15</v>
      </c>
      <c r="C21" s="2"/>
      <c r="D21" s="2"/>
      <c r="E21" s="433"/>
      <c r="F21" s="1">
        <f>(C21*E21)</f>
        <v>0</v>
      </c>
      <c r="G21" s="1">
        <f>(D21*E21)</f>
        <v>0</v>
      </c>
      <c r="H21" s="87"/>
    </row>
    <row r="22" spans="1:8" ht="22.5" customHeight="1">
      <c r="A22" s="10">
        <v>20</v>
      </c>
      <c r="B22" s="15" t="s">
        <v>16</v>
      </c>
      <c r="C22" s="2"/>
      <c r="D22" s="2"/>
      <c r="E22" s="433"/>
      <c r="F22" s="1">
        <f aca="true" t="shared" si="2" ref="F22:F29">(C22*E22)</f>
        <v>0</v>
      </c>
      <c r="G22" s="1">
        <f aca="true" t="shared" si="3" ref="G22:G29">(D22*E22)</f>
        <v>0</v>
      </c>
      <c r="H22" s="87"/>
    </row>
    <row r="23" spans="1:8" ht="27.75" customHeight="1">
      <c r="A23" s="10">
        <v>21</v>
      </c>
      <c r="B23" s="17" t="s">
        <v>99</v>
      </c>
      <c r="C23" s="71"/>
      <c r="D23" s="71"/>
      <c r="E23" s="433"/>
      <c r="F23" s="1">
        <f t="shared" si="2"/>
        <v>0</v>
      </c>
      <c r="G23" s="1">
        <f t="shared" si="3"/>
        <v>0</v>
      </c>
      <c r="H23" s="87"/>
    </row>
    <row r="24" spans="1:8" ht="27" customHeight="1">
      <c r="A24" s="10">
        <v>22</v>
      </c>
      <c r="B24" s="17" t="s">
        <v>17</v>
      </c>
      <c r="C24" s="71"/>
      <c r="D24" s="71"/>
      <c r="E24" s="433"/>
      <c r="F24" s="1">
        <f t="shared" si="2"/>
        <v>0</v>
      </c>
      <c r="G24" s="1">
        <f t="shared" si="3"/>
        <v>0</v>
      </c>
      <c r="H24" s="87"/>
    </row>
    <row r="25" spans="1:8" ht="20.25" customHeight="1">
      <c r="A25" s="10">
        <v>23</v>
      </c>
      <c r="B25" s="15" t="s">
        <v>70</v>
      </c>
      <c r="C25" s="2"/>
      <c r="D25" s="2"/>
      <c r="E25" s="433"/>
      <c r="F25" s="1">
        <f t="shared" si="2"/>
        <v>0</v>
      </c>
      <c r="G25" s="1">
        <f t="shared" si="3"/>
        <v>0</v>
      </c>
      <c r="H25" s="87"/>
    </row>
    <row r="26" spans="1:8" ht="24.75" customHeight="1">
      <c r="A26" s="10">
        <v>24</v>
      </c>
      <c r="B26" s="17" t="s">
        <v>153</v>
      </c>
      <c r="C26" s="71"/>
      <c r="D26" s="71"/>
      <c r="E26" s="433"/>
      <c r="F26" s="1">
        <f t="shared" si="2"/>
        <v>0</v>
      </c>
      <c r="G26" s="1">
        <f t="shared" si="3"/>
        <v>0</v>
      </c>
      <c r="H26" s="87"/>
    </row>
    <row r="27" spans="1:8" ht="24.75" customHeight="1">
      <c r="A27" s="10">
        <v>25</v>
      </c>
      <c r="B27" s="15" t="s">
        <v>154</v>
      </c>
      <c r="C27" s="2"/>
      <c r="D27" s="2"/>
      <c r="E27" s="433"/>
      <c r="F27" s="1">
        <f t="shared" si="2"/>
        <v>0</v>
      </c>
      <c r="G27" s="1">
        <f t="shared" si="3"/>
        <v>0</v>
      </c>
      <c r="H27" s="87"/>
    </row>
    <row r="28" spans="1:8" ht="21" customHeight="1">
      <c r="A28" s="10">
        <v>26</v>
      </c>
      <c r="B28" s="15" t="s">
        <v>155</v>
      </c>
      <c r="C28" s="2"/>
      <c r="D28" s="2"/>
      <c r="E28" s="433"/>
      <c r="F28" s="1">
        <f t="shared" si="2"/>
        <v>0</v>
      </c>
      <c r="G28" s="1">
        <f t="shared" si="3"/>
        <v>0</v>
      </c>
      <c r="H28" s="87"/>
    </row>
    <row r="29" spans="1:8" ht="25.5" customHeight="1">
      <c r="A29" s="10">
        <v>27</v>
      </c>
      <c r="B29" s="40" t="s">
        <v>12</v>
      </c>
      <c r="C29" s="24"/>
      <c r="D29" s="24"/>
      <c r="E29" s="433"/>
      <c r="F29" s="1">
        <f t="shared" si="2"/>
        <v>0</v>
      </c>
      <c r="G29" s="1">
        <f t="shared" si="3"/>
        <v>0</v>
      </c>
      <c r="H29" s="87"/>
    </row>
    <row r="30" spans="1:8" ht="21" customHeight="1">
      <c r="A30" s="111"/>
      <c r="B30" s="282"/>
      <c r="C30" s="282"/>
      <c r="D30" s="282"/>
      <c r="E30" s="13"/>
      <c r="F30" s="13">
        <f>SUM(F21:F29)</f>
        <v>0</v>
      </c>
      <c r="G30" s="13">
        <f>SUM(G21:G29)</f>
        <v>0</v>
      </c>
      <c r="H30" s="89"/>
    </row>
    <row r="31" spans="1:8" ht="27" customHeight="1">
      <c r="A31" s="427"/>
      <c r="B31" s="428" t="s">
        <v>159</v>
      </c>
      <c r="C31" s="429"/>
      <c r="D31" s="430"/>
      <c r="E31" s="131"/>
      <c r="F31" s="131"/>
      <c r="G31" s="131"/>
      <c r="H31" s="158" t="e">
        <f>(F49/G49)</f>
        <v>#DIV/0!</v>
      </c>
    </row>
    <row r="32" spans="1:8" ht="24" customHeight="1">
      <c r="A32" s="2">
        <v>28</v>
      </c>
      <c r="B32" s="15" t="s">
        <v>323</v>
      </c>
      <c r="C32" s="2"/>
      <c r="D32" s="2"/>
      <c r="E32" s="433"/>
      <c r="F32" s="492">
        <f>(C32*E32)</f>
        <v>0</v>
      </c>
      <c r="G32" s="492">
        <f>(D32*E32)</f>
        <v>0</v>
      </c>
      <c r="H32" s="112"/>
    </row>
    <row r="33" spans="1:8" ht="27.75" customHeight="1">
      <c r="A33" s="2">
        <v>29</v>
      </c>
      <c r="B33" s="17" t="s">
        <v>152</v>
      </c>
      <c r="C33" s="71"/>
      <c r="D33" s="71"/>
      <c r="E33" s="433"/>
      <c r="F33" s="492">
        <f aca="true" t="shared" si="4" ref="F33:F48">(C33*E33)</f>
        <v>0</v>
      </c>
      <c r="G33" s="492">
        <f aca="true" t="shared" si="5" ref="G33:G48">(D33*E33)</f>
        <v>0</v>
      </c>
      <c r="H33" s="112"/>
    </row>
    <row r="34" spans="1:8" ht="29.25" customHeight="1">
      <c r="A34" s="2">
        <v>30</v>
      </c>
      <c r="B34" s="17" t="s">
        <v>98</v>
      </c>
      <c r="C34" s="71"/>
      <c r="D34" s="71"/>
      <c r="E34" s="433"/>
      <c r="F34" s="492">
        <f t="shared" si="4"/>
        <v>0</v>
      </c>
      <c r="G34" s="492">
        <f t="shared" si="5"/>
        <v>0</v>
      </c>
      <c r="H34" s="112"/>
    </row>
    <row r="35" spans="1:8" ht="24.75" customHeight="1">
      <c r="A35" s="18">
        <v>31</v>
      </c>
      <c r="B35" s="15" t="s">
        <v>16</v>
      </c>
      <c r="C35" s="2"/>
      <c r="D35" s="2"/>
      <c r="E35" s="433"/>
      <c r="F35" s="492">
        <f t="shared" si="4"/>
        <v>0</v>
      </c>
      <c r="G35" s="492">
        <f t="shared" si="5"/>
        <v>0</v>
      </c>
      <c r="H35" s="112"/>
    </row>
    <row r="36" spans="1:8" ht="27.75" customHeight="1">
      <c r="A36" s="10">
        <v>32</v>
      </c>
      <c r="B36" s="17" t="s">
        <v>99</v>
      </c>
      <c r="C36" s="71"/>
      <c r="D36" s="71"/>
      <c r="E36" s="433"/>
      <c r="F36" s="492">
        <f t="shared" si="4"/>
        <v>0</v>
      </c>
      <c r="G36" s="492">
        <f t="shared" si="5"/>
        <v>0</v>
      </c>
      <c r="H36" s="112"/>
    </row>
    <row r="37" spans="1:8" ht="28.5" customHeight="1">
      <c r="A37" s="24">
        <v>33</v>
      </c>
      <c r="B37" s="17" t="s">
        <v>4</v>
      </c>
      <c r="C37" s="71"/>
      <c r="D37" s="71"/>
      <c r="E37" s="433"/>
      <c r="F37" s="492">
        <f t="shared" si="4"/>
        <v>0</v>
      </c>
      <c r="G37" s="492">
        <f t="shared" si="5"/>
        <v>0</v>
      </c>
      <c r="H37" s="112"/>
    </row>
    <row r="38" spans="1:8" ht="37.5" customHeight="1">
      <c r="A38" s="10">
        <v>34</v>
      </c>
      <c r="B38" s="17" t="s">
        <v>5</v>
      </c>
      <c r="C38" s="71"/>
      <c r="D38" s="71"/>
      <c r="E38" s="433"/>
      <c r="F38" s="492">
        <f t="shared" si="4"/>
        <v>0</v>
      </c>
      <c r="G38" s="492">
        <f t="shared" si="5"/>
        <v>0</v>
      </c>
      <c r="H38" s="112"/>
    </row>
    <row r="39" spans="1:8" ht="27.75" customHeight="1">
      <c r="A39" s="10">
        <v>35</v>
      </c>
      <c r="B39" s="17" t="s">
        <v>18</v>
      </c>
      <c r="C39" s="71"/>
      <c r="D39" s="71"/>
      <c r="E39" s="433"/>
      <c r="F39" s="492">
        <f t="shared" si="4"/>
        <v>0</v>
      </c>
      <c r="G39" s="492">
        <f t="shared" si="5"/>
        <v>0</v>
      </c>
      <c r="H39" s="112"/>
    </row>
    <row r="40" spans="1:8" ht="29.25" customHeight="1">
      <c r="A40" s="10">
        <v>36</v>
      </c>
      <c r="B40" s="17" t="s">
        <v>156</v>
      </c>
      <c r="C40" s="71"/>
      <c r="D40" s="71"/>
      <c r="E40" s="433"/>
      <c r="F40" s="492">
        <f t="shared" si="4"/>
        <v>0</v>
      </c>
      <c r="G40" s="492">
        <f t="shared" si="5"/>
        <v>0</v>
      </c>
      <c r="H40" s="112"/>
    </row>
    <row r="41" spans="1:8" ht="22.5" customHeight="1">
      <c r="A41" s="10">
        <v>37</v>
      </c>
      <c r="B41" s="17" t="s">
        <v>100</v>
      </c>
      <c r="C41" s="71"/>
      <c r="D41" s="71"/>
      <c r="E41" s="433"/>
      <c r="F41" s="492">
        <f t="shared" si="4"/>
        <v>0</v>
      </c>
      <c r="G41" s="492">
        <f t="shared" si="5"/>
        <v>0</v>
      </c>
      <c r="H41" s="112"/>
    </row>
    <row r="42" spans="1:8" ht="31.5" customHeight="1">
      <c r="A42" s="10">
        <v>38</v>
      </c>
      <c r="B42" s="17" t="s">
        <v>19</v>
      </c>
      <c r="C42" s="71"/>
      <c r="D42" s="71"/>
      <c r="E42" s="433"/>
      <c r="F42" s="492">
        <f t="shared" si="4"/>
        <v>0</v>
      </c>
      <c r="G42" s="492">
        <f t="shared" si="5"/>
        <v>0</v>
      </c>
      <c r="H42" s="112"/>
    </row>
    <row r="43" spans="1:8" ht="28.5" customHeight="1">
      <c r="A43" s="10">
        <v>39</v>
      </c>
      <c r="B43" s="17" t="s">
        <v>326</v>
      </c>
      <c r="C43" s="71"/>
      <c r="D43" s="71"/>
      <c r="E43" s="433"/>
      <c r="F43" s="492">
        <f t="shared" si="4"/>
        <v>0</v>
      </c>
      <c r="G43" s="492">
        <f t="shared" si="5"/>
        <v>0</v>
      </c>
      <c r="H43" s="112"/>
    </row>
    <row r="44" spans="1:8" ht="26.25" customHeight="1">
      <c r="A44" s="10">
        <v>41</v>
      </c>
      <c r="B44" s="17" t="s">
        <v>157</v>
      </c>
      <c r="C44" s="71"/>
      <c r="D44" s="71"/>
      <c r="E44" s="433"/>
      <c r="F44" s="492">
        <f t="shared" si="4"/>
        <v>0</v>
      </c>
      <c r="G44" s="492">
        <f t="shared" si="5"/>
        <v>0</v>
      </c>
      <c r="H44" s="112"/>
    </row>
    <row r="45" spans="1:8" ht="26.25" customHeight="1">
      <c r="A45" s="10">
        <v>42</v>
      </c>
      <c r="B45" s="17" t="s">
        <v>153</v>
      </c>
      <c r="C45" s="71"/>
      <c r="D45" s="71"/>
      <c r="E45" s="433"/>
      <c r="F45" s="492">
        <f t="shared" si="4"/>
        <v>0</v>
      </c>
      <c r="G45" s="492">
        <f t="shared" si="5"/>
        <v>0</v>
      </c>
      <c r="H45" s="112"/>
    </row>
    <row r="46" spans="1:8" ht="23.25" customHeight="1">
      <c r="A46" s="10">
        <v>43</v>
      </c>
      <c r="B46" s="15" t="s">
        <v>154</v>
      </c>
      <c r="C46" s="2"/>
      <c r="D46" s="2"/>
      <c r="E46" s="433"/>
      <c r="F46" s="492">
        <f t="shared" si="4"/>
        <v>0</v>
      </c>
      <c r="G46" s="492">
        <f t="shared" si="5"/>
        <v>0</v>
      </c>
      <c r="H46" s="112"/>
    </row>
    <row r="47" spans="1:8" ht="25.5" customHeight="1">
      <c r="A47" s="10">
        <v>44</v>
      </c>
      <c r="B47" s="15" t="s">
        <v>155</v>
      </c>
      <c r="C47" s="2"/>
      <c r="D47" s="2"/>
      <c r="E47" s="433"/>
      <c r="F47" s="492">
        <f t="shared" si="4"/>
        <v>0</v>
      </c>
      <c r="G47" s="492">
        <f t="shared" si="5"/>
        <v>0</v>
      </c>
      <c r="H47" s="112"/>
    </row>
    <row r="48" spans="1:8" ht="33" customHeight="1">
      <c r="A48" s="10">
        <v>45</v>
      </c>
      <c r="B48" s="40" t="s">
        <v>12</v>
      </c>
      <c r="C48" s="24"/>
      <c r="D48" s="24"/>
      <c r="E48" s="433"/>
      <c r="F48" s="492">
        <f t="shared" si="4"/>
        <v>0</v>
      </c>
      <c r="G48" s="492">
        <f t="shared" si="5"/>
        <v>0</v>
      </c>
      <c r="H48" s="112"/>
    </row>
    <row r="49" spans="1:8" ht="25.5" customHeight="1">
      <c r="A49" s="394"/>
      <c r="B49" s="425"/>
      <c r="C49" s="425"/>
      <c r="D49" s="425"/>
      <c r="E49" s="394"/>
      <c r="F49" s="495">
        <f>SUM(F32:F48)</f>
        <v>0</v>
      </c>
      <c r="G49" s="495">
        <f>SUM(G32:G48)</f>
        <v>0</v>
      </c>
      <c r="H49" s="426" t="e">
        <f>(F49/G49)</f>
        <v>#DIV/0!</v>
      </c>
    </row>
  </sheetData>
  <sheetProtection/>
  <mergeCells count="10">
    <mergeCell ref="A2:H2"/>
    <mergeCell ref="A1:H1"/>
    <mergeCell ref="A3:H3"/>
    <mergeCell ref="A4:H4"/>
    <mergeCell ref="B49:D49"/>
    <mergeCell ref="B31:D31"/>
    <mergeCell ref="B30:D30"/>
    <mergeCell ref="B20:D20"/>
    <mergeCell ref="B8:D8"/>
    <mergeCell ref="A5:H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gjuliao</dc:creator>
  <cp:keywords/>
  <dc:description/>
  <cp:lastModifiedBy>lpinto</cp:lastModifiedBy>
  <cp:lastPrinted>2010-03-24T05:34:38Z</cp:lastPrinted>
  <dcterms:created xsi:type="dcterms:W3CDTF">2008-04-22T19:50:21Z</dcterms:created>
  <dcterms:modified xsi:type="dcterms:W3CDTF">2010-06-14T15:21:17Z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