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117FC156-5C1C-4328-9A1A-73FBB66194AD}" xr6:coauthVersionLast="44" xr6:coauthVersionMax="44" xr10:uidLastSave="{00000000-0000-0000-0000-000000000000}"/>
  <bookViews>
    <workbookView xWindow="-120" yWindow="-120" windowWidth="24240" windowHeight="13140" xr2:uid="{8458A824-A233-4073-AB49-9DB69A30D984}"/>
  </bookViews>
  <sheets>
    <sheet name="C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key2" localSheetId="0" hidden="1">#REF!</definedName>
    <definedName name="______________________key2" hidden="1">#REF!</definedName>
    <definedName name="______________________R" localSheetId="0">#REF!</definedName>
    <definedName name="______________________R">#REF!</definedName>
    <definedName name="_____________________key2" localSheetId="0" hidden="1">#REF!</definedName>
    <definedName name="_____________________key2" hidden="1">#REF!</definedName>
    <definedName name="_____________________R" localSheetId="0">#REF!</definedName>
    <definedName name="_____________________R">#REF!</definedName>
    <definedName name="____________________key2" localSheetId="0" hidden="1">#REF!</definedName>
    <definedName name="____________________key2" hidden="1">#REF!</definedName>
    <definedName name="____________________R" localSheetId="0">#REF!</definedName>
    <definedName name="____________________R">#REF!</definedName>
    <definedName name="___________________R" localSheetId="0">#REF!</definedName>
    <definedName name="___________________R">#REF!</definedName>
    <definedName name="__________________key2" localSheetId="0" hidden="1">#REF!</definedName>
    <definedName name="__________________key2" hidden="1">#REF!</definedName>
    <definedName name="__________________R" localSheetId="0">#REF!</definedName>
    <definedName name="__________________R">#REF!</definedName>
    <definedName name="_________________R" localSheetId="0">#REF!</definedName>
    <definedName name="_________________R">#REF!</definedName>
    <definedName name="________________key2" localSheetId="0" hidden="1">#REF!</definedName>
    <definedName name="________________key2" hidden="1">#REF!</definedName>
    <definedName name="________________R" localSheetId="0">#REF!</definedName>
    <definedName name="________________R">#REF!</definedName>
    <definedName name="_______________key2" localSheetId="0" hidden="1">#REF!</definedName>
    <definedName name="_______________key2" hidden="1">#REF!</definedName>
    <definedName name="_______________R" localSheetId="0">#REF!</definedName>
    <definedName name="_______________R">#REF!</definedName>
    <definedName name="______________key2" localSheetId="0" hidden="1">#REF!</definedName>
    <definedName name="______________key2" hidden="1">#REF!</definedName>
    <definedName name="______________R" localSheetId="0">#REF!</definedName>
    <definedName name="______________R">#REF!</definedName>
    <definedName name="_____________key2" localSheetId="0" hidden="1">#REF!</definedName>
    <definedName name="_____________key2" hidden="1">#REF!</definedName>
    <definedName name="_____________R" localSheetId="0">#REF!</definedName>
    <definedName name="_____________R">#REF!</definedName>
    <definedName name="____________key2" localSheetId="0" hidden="1">#REF!</definedName>
    <definedName name="____________key2" hidden="1">#REF!</definedName>
    <definedName name="____________R" localSheetId="0">#REF!</definedName>
    <definedName name="____________R">#REF!</definedName>
    <definedName name="___________key2" localSheetId="0" hidden="1">#REF!</definedName>
    <definedName name="___________key2" hidden="1">#REF!</definedName>
    <definedName name="___________R" localSheetId="0">#REF!</definedName>
    <definedName name="___________R">#REF!</definedName>
    <definedName name="__________key2" localSheetId="0" hidden="1">#REF!</definedName>
    <definedName name="__________key2" hidden="1">#REF!</definedName>
    <definedName name="__________R" localSheetId="0">#REF!</definedName>
    <definedName name="__________R">#REF!</definedName>
    <definedName name="_________key2" localSheetId="0" hidden="1">#REF!</definedName>
    <definedName name="_________key2" hidden="1">#REF!</definedName>
    <definedName name="_________R" localSheetId="0">#REF!</definedName>
    <definedName name="_________R">#REF!</definedName>
    <definedName name="________key2" localSheetId="0" hidden="1">#REF!</definedName>
    <definedName name="________key2" hidden="1">#REF!</definedName>
    <definedName name="________R" localSheetId="0">#REF!</definedName>
    <definedName name="________R">#REF!</definedName>
    <definedName name="_______key2" localSheetId="0" hidden="1">#REF!</definedName>
    <definedName name="_______key2" hidden="1">#REF!</definedName>
    <definedName name="_______R" localSheetId="0">#REF!</definedName>
    <definedName name="_______R">#REF!</definedName>
    <definedName name="______key2" localSheetId="0" hidden="1">#REF!</definedName>
    <definedName name="______key2" hidden="1">#REF!</definedName>
    <definedName name="______R" localSheetId="0">#REF!</definedName>
    <definedName name="______R">#REF!</definedName>
    <definedName name="_____key2" localSheetId="0" hidden="1">#REF!</definedName>
    <definedName name="_____key2" hidden="1">#REF!</definedName>
    <definedName name="_____R" localSheetId="0">#REF!</definedName>
    <definedName name="_____R">#REF!</definedName>
    <definedName name="____key2" localSheetId="0" hidden="1">#REF!</definedName>
    <definedName name="____key2" hidden="1">#REF!</definedName>
    <definedName name="____R" localSheetId="0">#REF!</definedName>
    <definedName name="____R">#REF!</definedName>
    <definedName name="___key2" localSheetId="0" hidden="1">#REF!</definedName>
    <definedName name="___key2" hidden="1">#REF!</definedName>
    <definedName name="___R" localSheetId="0">#REF!</definedName>
    <definedName name="___R">#REF!</definedName>
    <definedName name="__key2" localSheetId="0" hidden="1">#REF!</definedName>
    <definedName name="__key2" hidden="1">#REF!</definedName>
    <definedName name="__R" localSheetId="0">#REF!</definedName>
    <definedName name="__R">#REF!</definedName>
    <definedName name="_14" localSheetId="0" hidden="1">#REF!</definedName>
    <definedName name="_14" hidden="1">#REF!</definedName>
    <definedName name="_30" localSheetId="0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'C11'!$A$9:$A$118</definedName>
    <definedName name="A_impresión_IM">#REF!</definedName>
    <definedName name="adolescentes" hidden="1">#REF!</definedName>
    <definedName name="_xlnm.Print_Area" localSheetId="0" xml:space="preserve"> 'C11'!$A$1:$E$119</definedName>
    <definedName name="_xlnm.Print_Area">#REF!</definedName>
    <definedName name="_xlnm.Database" localSheetId="0">#REF!</definedName>
    <definedName name="_xlnm.Database">#REF!</definedName>
    <definedName name="ccc">[2]Mayo!#REF!</definedName>
    <definedName name="CENTROS" localSheetId="0">#REF!</definedName>
    <definedName name="CENTROS">#REF!</definedName>
    <definedName name="cuadro" hidden="1">#REF!</definedName>
    <definedName name="cuadro25">#REF!</definedName>
    <definedName name="D" localSheetId="0">[3]C39!$A$7:$E$111</definedName>
    <definedName name="D">[4]C39!$A$7:$E$111</definedName>
    <definedName name="D2019.">#REF!</definedName>
    <definedName name="Excel_BuiltIn_Print_Area_5" localSheetId="0">[2]Mayo!#REF!</definedName>
    <definedName name="Excel_BuiltIn_Print_Area_5">[2]Mayo!#REF!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 localSheetId="0">[5]C39!$A$7:$E$111</definedName>
    <definedName name="m">[6]C39!$A$7:$E$111</definedName>
    <definedName name="mary" localSheetId="0">#REF!</definedName>
    <definedName name="mary">#REF!</definedName>
    <definedName name="ser" localSheetId="0">#REF!</definedName>
    <definedName name="ser">#REF!</definedName>
    <definedName name="SERVICIO" localSheetId="0" hidden="1">#REF!</definedName>
    <definedName name="SERVICIO" hidden="1">#REF!</definedName>
    <definedName name="Títulos_a_imprimir_IM" localSheetId="0">'C11'!$2:$8</definedName>
    <definedName name="yar" localSheetId="0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6" i="1" l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89" i="1"/>
  <c r="E88" i="1"/>
  <c r="E87" i="1"/>
  <c r="E86" i="1"/>
  <c r="E85" i="1"/>
  <c r="E84" i="1"/>
  <c r="E83" i="1"/>
  <c r="E82" i="1"/>
  <c r="F81" i="1"/>
  <c r="E81" i="1"/>
  <c r="F80" i="1"/>
  <c r="E80" i="1"/>
  <c r="E79" i="1"/>
  <c r="F78" i="1"/>
  <c r="E78" i="1" s="1"/>
  <c r="E77" i="1"/>
  <c r="E76" i="1"/>
  <c r="E75" i="1"/>
  <c r="F74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</calcChain>
</file>

<file path=xl/sharedStrings.xml><?xml version="1.0" encoding="utf-8"?>
<sst xmlns="http://schemas.openxmlformats.org/spreadsheetml/2006/main" count="123" uniqueCount="107">
  <si>
    <t xml:space="preserve">Cuadro Nº 11.   TASA DE MORTALIDAD INFANTIL POR PROVINCIA, </t>
  </si>
  <si>
    <t xml:space="preserve"> SEGÚN DISTRITO DE RESIDENCIA EN LA REPÚBLICA DE PANAMÁ:</t>
  </si>
  <si>
    <t>AÑOS 2018 - 2019</t>
  </si>
  <si>
    <t>Provincia / Distrito</t>
  </si>
  <si>
    <t>Año</t>
  </si>
  <si>
    <t>Nº</t>
  </si>
  <si>
    <t>Tasa 1/</t>
  </si>
  <si>
    <t>N.V</t>
  </si>
  <si>
    <t>Total</t>
  </si>
  <si>
    <t>Bocas del Toro</t>
  </si>
  <si>
    <t xml:space="preserve">   Almirante……………………..</t>
  </si>
  <si>
    <t xml:space="preserve">   Bocas del Toro.....................................</t>
  </si>
  <si>
    <t xml:space="preserve">   Changuinola.................................................</t>
  </si>
  <si>
    <t xml:space="preserve">   Chiriquí Grande....................................</t>
  </si>
  <si>
    <t>Coclé</t>
  </si>
  <si>
    <t xml:space="preserve">   Aguadulce.................................................</t>
  </si>
  <si>
    <t xml:space="preserve">   Antón...........................................................</t>
  </si>
  <si>
    <t xml:space="preserve">   La Pintada..............................................</t>
  </si>
  <si>
    <t xml:space="preserve">   Natá........................................................</t>
  </si>
  <si>
    <t xml:space="preserve">   Olá……………………………..</t>
  </si>
  <si>
    <t xml:space="preserve">   Penonomé...............................................</t>
  </si>
  <si>
    <t>Colón</t>
  </si>
  <si>
    <t xml:space="preserve">   Colón........................................................</t>
  </si>
  <si>
    <t xml:space="preserve">   Chagres.....................................................</t>
  </si>
  <si>
    <t xml:space="preserve">   Donoso.......................................................</t>
  </si>
  <si>
    <t xml:space="preserve">   Portobelo…………………............</t>
  </si>
  <si>
    <t xml:space="preserve">   Santa Isabel…............................</t>
  </si>
  <si>
    <t>Chiriquí</t>
  </si>
  <si>
    <t xml:space="preserve">   Alanje.....................................................</t>
  </si>
  <si>
    <t xml:space="preserve">   Barú...............................................................</t>
  </si>
  <si>
    <t xml:space="preserve">   Boquerón..................................................</t>
  </si>
  <si>
    <t xml:space="preserve">   Boquete.......................................................</t>
  </si>
  <si>
    <t xml:space="preserve">   Bugaba.........................................................</t>
  </si>
  <si>
    <t xml:space="preserve">   David............................................................</t>
  </si>
  <si>
    <t xml:space="preserve">   Dolega..........................................................</t>
  </si>
  <si>
    <t xml:space="preserve">   Gualaca........................................................</t>
  </si>
  <si>
    <t xml:space="preserve">   Remedios…………………..........</t>
  </si>
  <si>
    <t xml:space="preserve">   Renacimiento..............................................</t>
  </si>
  <si>
    <t xml:space="preserve">   San Lorenzo……………...............</t>
  </si>
  <si>
    <t xml:space="preserve">   Tierras Altas….........................</t>
  </si>
  <si>
    <t xml:space="preserve">   San Felix.................................................</t>
  </si>
  <si>
    <t xml:space="preserve">   Tolé.................................................................</t>
  </si>
  <si>
    <t>SEGÚN DISTRITO DE  RESIDENCIA EN LA REPÚBLICA DE PANAMÁ:</t>
  </si>
  <si>
    <t>AÑOS 2018 - 2019  (Continuación)</t>
  </si>
  <si>
    <t>Darién</t>
  </si>
  <si>
    <t xml:space="preserve">  Darién</t>
  </si>
  <si>
    <t xml:space="preserve">   Chepigana...............................................</t>
  </si>
  <si>
    <t xml:space="preserve">   Pinogana...................................................</t>
  </si>
  <si>
    <t xml:space="preserve">   Santa Fe….................................</t>
  </si>
  <si>
    <t xml:space="preserve">  Emberá</t>
  </si>
  <si>
    <t xml:space="preserve">   Cémaco.........................................................</t>
  </si>
  <si>
    <t xml:space="preserve">   Sambú…………………………</t>
  </si>
  <si>
    <t>Herrera</t>
  </si>
  <si>
    <t xml:space="preserve">   Chitré...........................................................</t>
  </si>
  <si>
    <t xml:space="preserve">   Las Minas..........................................................</t>
  </si>
  <si>
    <t xml:space="preserve">   Ocú……………………………</t>
  </si>
  <si>
    <t xml:space="preserve">   Parita…………………………</t>
  </si>
  <si>
    <t xml:space="preserve">   Los Pozos...................................</t>
  </si>
  <si>
    <t xml:space="preserve">   Pesé...................................................................</t>
  </si>
  <si>
    <t xml:space="preserve">   Santa María…………………</t>
  </si>
  <si>
    <t>Los Santos</t>
  </si>
  <si>
    <t xml:space="preserve">   Guararé……………………..</t>
  </si>
  <si>
    <t xml:space="preserve">   Las Tablas...............................</t>
  </si>
  <si>
    <t xml:space="preserve">   Los Santos.............................</t>
  </si>
  <si>
    <t xml:space="preserve">   Macaracas…………………</t>
  </si>
  <si>
    <t xml:space="preserve">   Pedasí…………………………</t>
  </si>
  <si>
    <t>Panamá</t>
  </si>
  <si>
    <t xml:space="preserve">    Balboa………………………..</t>
  </si>
  <si>
    <t xml:space="preserve">   Chepo..............................................................</t>
  </si>
  <si>
    <t xml:space="preserve">   Chiman........................................................</t>
  </si>
  <si>
    <t xml:space="preserve">   Panamá.....................................................</t>
  </si>
  <si>
    <t xml:space="preserve">   San Miguelito.........................................</t>
  </si>
  <si>
    <t>Panamá Oeste</t>
  </si>
  <si>
    <t xml:space="preserve">   Arraijan..................................................</t>
  </si>
  <si>
    <t xml:space="preserve">   Capira...........................................................</t>
  </si>
  <si>
    <t xml:space="preserve">   Chame.........................................................</t>
  </si>
  <si>
    <t xml:space="preserve">   La Chorrera...........................................</t>
  </si>
  <si>
    <t xml:space="preserve">   San Carlos.....................................................</t>
  </si>
  <si>
    <t>Veraguas</t>
  </si>
  <si>
    <t xml:space="preserve">   Atalaya.......................................</t>
  </si>
  <si>
    <t xml:space="preserve">   Calobre.......................................................</t>
  </si>
  <si>
    <t xml:space="preserve">   Cañazas.........................................................</t>
  </si>
  <si>
    <t>SEGÚN DISTRITO DE RESIDENCIA EN LA REPÚBLICA DE PANAMÁ:</t>
  </si>
  <si>
    <t>AÑOS 2018 - 2019  (Conclusión)</t>
  </si>
  <si>
    <t xml:space="preserve">   La Mesa................................................................</t>
  </si>
  <si>
    <t xml:space="preserve">   Las Palmas.......................................................</t>
  </si>
  <si>
    <t xml:space="preserve">   Mariato…………………….</t>
  </si>
  <si>
    <t xml:space="preserve">   Montijo………………………</t>
  </si>
  <si>
    <t xml:space="preserve">   Río de Jesús……………………</t>
  </si>
  <si>
    <t xml:space="preserve">   San Francisco...........................</t>
  </si>
  <si>
    <t xml:space="preserve">   Santa Fé.......................................................</t>
  </si>
  <si>
    <t xml:space="preserve">   Santiago...........................................................</t>
  </si>
  <si>
    <t xml:space="preserve">   Soná.............................................................</t>
  </si>
  <si>
    <t>Com. Kuna Yala</t>
  </si>
  <si>
    <t>Ngobe Bugle</t>
  </si>
  <si>
    <t xml:space="preserve">   Besiko..........................................................</t>
  </si>
  <si>
    <t xml:space="preserve">   Jirondai………………………</t>
  </si>
  <si>
    <t xml:space="preserve">   Kankintú..........................................................</t>
  </si>
  <si>
    <t xml:space="preserve">   Kusapin.......................................................</t>
  </si>
  <si>
    <t xml:space="preserve">   Mirono......................................................</t>
  </si>
  <si>
    <t xml:space="preserve">   Müna.........................................................</t>
  </si>
  <si>
    <t xml:space="preserve">   Santa Catalina………………..</t>
  </si>
  <si>
    <t xml:space="preserve">   Nole duima................................................................</t>
  </si>
  <si>
    <t xml:space="preserve">   Nürüm.......................................................</t>
  </si>
  <si>
    <t>(1)  Calculo por cada 1,000 Nacidos Vivos</t>
  </si>
  <si>
    <t>Fuente Documental: Base de Dato de Estadísticas Vitales - Volumen III,  Defunciones.</t>
  </si>
  <si>
    <t>Fuente Institucional: Contraloría General de la República,  Sección de Estadísticas Vitales.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</si>
</sst>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ms Rmn"/>
    </font>
    <font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theme="0" tint="-0.34998626667073579"/>
      <name val="Times New Roman"/>
      <family val="1"/>
    </font>
    <font>
      <b/>
      <sz val="10"/>
      <name val="Times New Roman"/>
      <family val="1"/>
    </font>
    <font>
      <sz val="10"/>
      <name val="Book Antiqua"/>
      <family val="1"/>
    </font>
    <font>
      <b/>
      <sz val="11"/>
      <color indexed="8"/>
      <name val="Calibri"/>
      <family val="2"/>
    </font>
    <font>
      <b/>
      <sz val="11"/>
      <color theme="0" tint="-0.3499862666707357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theme="0" tint="-0.34998626667073579"/>
      <name val="Book Antiqua"/>
      <family val="1"/>
    </font>
    <font>
      <b/>
      <sz val="10"/>
      <name val="Book Antiqua"/>
      <family val="1"/>
    </font>
    <font>
      <sz val="11"/>
      <color theme="0" tint="-0.3499862666707357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8"/>
      </left>
      <right style="thin">
        <color indexed="8"/>
      </right>
      <top/>
      <bottom style="thin">
        <color theme="0" tint="-0.24994659260841701"/>
      </bottom>
      <diagonal/>
    </border>
    <border>
      <left style="thin">
        <color indexed="8"/>
      </left>
      <right/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164" fontId="2" fillId="0" borderId="0"/>
    <xf numFmtId="0" fontId="9" fillId="0" borderId="0"/>
  </cellStyleXfs>
  <cellXfs count="84">
    <xf numFmtId="0" fontId="0" fillId="0" borderId="0" xfId="0"/>
    <xf numFmtId="164" fontId="3" fillId="0" borderId="0" xfId="1" quotePrefix="1" applyFont="1" applyAlignment="1">
      <alignment horizontal="left"/>
    </xf>
    <xf numFmtId="164" fontId="4" fillId="0" borderId="0" xfId="1" applyFont="1"/>
    <xf numFmtId="164" fontId="5" fillId="0" borderId="0" xfId="1" applyFont="1"/>
    <xf numFmtId="164" fontId="5" fillId="0" borderId="0" xfId="1" applyFont="1" applyAlignment="1">
      <alignment horizontal="center"/>
    </xf>
    <xf numFmtId="164" fontId="5" fillId="0" borderId="0" xfId="1" quotePrefix="1" applyFont="1" applyAlignment="1">
      <alignment horizontal="center"/>
    </xf>
    <xf numFmtId="164" fontId="4" fillId="0" borderId="1" xfId="1" applyFont="1" applyBorder="1" applyAlignment="1">
      <alignment horizontal="centerContinuous"/>
    </xf>
    <xf numFmtId="164" fontId="6" fillId="2" borderId="2" xfId="1" applyFont="1" applyFill="1" applyBorder="1" applyAlignment="1">
      <alignment horizontal="center" vertical="center"/>
    </xf>
    <xf numFmtId="164" fontId="6" fillId="2" borderId="3" xfId="1" applyFont="1" applyFill="1" applyBorder="1" applyAlignment="1">
      <alignment horizontal="center"/>
    </xf>
    <xf numFmtId="164" fontId="6" fillId="2" borderId="4" xfId="1" applyFont="1" applyFill="1" applyBorder="1" applyAlignment="1">
      <alignment horizontal="center"/>
    </xf>
    <xf numFmtId="164" fontId="4" fillId="3" borderId="0" xfId="1" applyFont="1" applyFill="1"/>
    <xf numFmtId="164" fontId="6" fillId="2" borderId="5" xfId="1" applyFont="1" applyFill="1" applyBorder="1" applyAlignment="1">
      <alignment horizontal="center" vertical="center"/>
    </xf>
    <xf numFmtId="164" fontId="6" fillId="2" borderId="6" xfId="1" applyFont="1" applyFill="1" applyBorder="1" applyAlignment="1">
      <alignment horizontal="center"/>
    </xf>
    <xf numFmtId="164" fontId="6" fillId="2" borderId="7" xfId="1" applyFont="1" applyFill="1" applyBorder="1" applyAlignment="1">
      <alignment horizontal="center"/>
    </xf>
    <xf numFmtId="164" fontId="6" fillId="2" borderId="8" xfId="1" applyFont="1" applyFill="1" applyBorder="1" applyAlignment="1">
      <alignment horizontal="center"/>
    </xf>
    <xf numFmtId="164" fontId="6" fillId="2" borderId="9" xfId="1" applyFont="1" applyFill="1" applyBorder="1" applyAlignment="1">
      <alignment horizontal="center" vertical="center"/>
    </xf>
    <xf numFmtId="164" fontId="6" fillId="2" borderId="10" xfId="1" applyFont="1" applyFill="1" applyBorder="1" applyAlignment="1">
      <alignment horizontal="centerContinuous"/>
    </xf>
    <xf numFmtId="164" fontId="6" fillId="2" borderId="11" xfId="1" applyFont="1" applyFill="1" applyBorder="1" applyAlignment="1">
      <alignment horizontal="centerContinuous"/>
    </xf>
    <xf numFmtId="164" fontId="6" fillId="2" borderId="12" xfId="1" applyFont="1" applyFill="1" applyBorder="1" applyAlignment="1">
      <alignment horizontal="centerContinuous"/>
    </xf>
    <xf numFmtId="164" fontId="6" fillId="2" borderId="13" xfId="1" applyFont="1" applyFill="1" applyBorder="1" applyAlignment="1">
      <alignment horizontal="centerContinuous"/>
    </xf>
    <xf numFmtId="164" fontId="7" fillId="3" borderId="0" xfId="1" applyFont="1" applyFill="1"/>
    <xf numFmtId="164" fontId="6" fillId="4" borderId="0" xfId="1" applyFont="1" applyFill="1" applyAlignment="1">
      <alignment horizontal="centerContinuous"/>
    </xf>
    <xf numFmtId="164" fontId="6" fillId="4" borderId="14" xfId="1" applyFont="1" applyFill="1" applyBorder="1" applyAlignment="1">
      <alignment horizontal="centerContinuous"/>
    </xf>
    <xf numFmtId="164" fontId="6" fillId="4" borderId="15" xfId="1" applyFont="1" applyFill="1" applyBorder="1" applyAlignment="1">
      <alignment horizontal="centerContinuous"/>
    </xf>
    <xf numFmtId="164" fontId="6" fillId="4" borderId="16" xfId="1" applyFont="1" applyFill="1" applyBorder="1" applyAlignment="1">
      <alignment horizontal="centerContinuous"/>
    </xf>
    <xf numFmtId="164" fontId="8" fillId="4" borderId="0" xfId="1" applyFont="1" applyFill="1" applyAlignment="1">
      <alignment horizontal="center"/>
    </xf>
    <xf numFmtId="3" fontId="8" fillId="4" borderId="17" xfId="1" applyNumberFormat="1" applyFont="1" applyFill="1" applyBorder="1"/>
    <xf numFmtId="165" fontId="8" fillId="4" borderId="16" xfId="1" applyNumberFormat="1" applyFont="1" applyFill="1" applyBorder="1" applyAlignment="1">
      <alignment horizontal="right"/>
    </xf>
    <xf numFmtId="164" fontId="7" fillId="3" borderId="0" xfId="1" applyFont="1" applyFill="1" applyAlignment="1">
      <alignment horizontal="right"/>
    </xf>
    <xf numFmtId="3" fontId="6" fillId="4" borderId="18" xfId="1" applyNumberFormat="1" applyFont="1" applyFill="1" applyBorder="1"/>
    <xf numFmtId="164" fontId="5" fillId="0" borderId="19" xfId="1" applyFont="1" applyBorder="1"/>
    <xf numFmtId="164" fontId="5" fillId="0" borderId="20" xfId="1" applyFont="1" applyBorder="1"/>
    <xf numFmtId="0" fontId="8" fillId="4" borderId="0" xfId="2" applyFont="1" applyFill="1"/>
    <xf numFmtId="0" fontId="8" fillId="4" borderId="21" xfId="2" applyFont="1" applyFill="1" applyBorder="1"/>
    <xf numFmtId="3" fontId="8" fillId="4" borderId="18" xfId="1" applyNumberFormat="1" applyFont="1" applyFill="1" applyBorder="1"/>
    <xf numFmtId="0" fontId="10" fillId="0" borderId="0" xfId="2" applyFont="1"/>
    <xf numFmtId="0" fontId="6" fillId="4" borderId="0" xfId="2" applyFont="1" applyFill="1"/>
    <xf numFmtId="0" fontId="6" fillId="4" borderId="21" xfId="2" applyFont="1" applyFill="1" applyBorder="1"/>
    <xf numFmtId="165" fontId="6" fillId="4" borderId="16" xfId="1" applyNumberFormat="1" applyFont="1" applyFill="1" applyBorder="1" applyAlignment="1">
      <alignment horizontal="right"/>
    </xf>
    <xf numFmtId="3" fontId="6" fillId="4" borderId="21" xfId="1" applyNumberFormat="1" applyFont="1" applyFill="1" applyBorder="1"/>
    <xf numFmtId="0" fontId="11" fillId="3" borderId="0" xfId="2" applyFont="1" applyFill="1"/>
    <xf numFmtId="0" fontId="12" fillId="0" borderId="0" xfId="2" applyFont="1"/>
    <xf numFmtId="0" fontId="13" fillId="0" borderId="0" xfId="2" applyFont="1"/>
    <xf numFmtId="0" fontId="1" fillId="0" borderId="21" xfId="0" applyFont="1" applyBorder="1"/>
    <xf numFmtId="0" fontId="0" fillId="0" borderId="21" xfId="0" applyBorder="1"/>
    <xf numFmtId="0" fontId="14" fillId="3" borderId="0" xfId="2" applyFont="1" applyFill="1"/>
    <xf numFmtId="0" fontId="9" fillId="0" borderId="0" xfId="2"/>
    <xf numFmtId="0" fontId="6" fillId="4" borderId="22" xfId="2" applyFont="1" applyFill="1" applyBorder="1"/>
    <xf numFmtId="0" fontId="6" fillId="4" borderId="23" xfId="2" applyFont="1" applyFill="1" applyBorder="1"/>
    <xf numFmtId="165" fontId="6" fillId="4" borderId="24" xfId="1" applyNumberFormat="1" applyFont="1" applyFill="1" applyBorder="1" applyAlignment="1">
      <alignment horizontal="right"/>
    </xf>
    <xf numFmtId="164" fontId="7" fillId="0" borderId="0" xfId="1" applyFont="1"/>
    <xf numFmtId="164" fontId="5" fillId="2" borderId="2" xfId="1" applyFont="1" applyFill="1" applyBorder="1" applyAlignment="1">
      <alignment horizontal="center" vertical="center"/>
    </xf>
    <xf numFmtId="164" fontId="5" fillId="2" borderId="3" xfId="1" applyFont="1" applyFill="1" applyBorder="1" applyAlignment="1">
      <alignment horizontal="center"/>
    </xf>
    <xf numFmtId="164" fontId="5" fillId="2" borderId="4" xfId="1" applyFont="1" applyFill="1" applyBorder="1" applyAlignment="1">
      <alignment horizontal="center"/>
    </xf>
    <xf numFmtId="164" fontId="5" fillId="2" borderId="5" xfId="1" applyFont="1" applyFill="1" applyBorder="1" applyAlignment="1">
      <alignment horizontal="center" vertical="center"/>
    </xf>
    <xf numFmtId="164" fontId="5" fillId="2" borderId="6" xfId="1" applyFont="1" applyFill="1" applyBorder="1" applyAlignment="1">
      <alignment horizontal="center"/>
    </xf>
    <xf numFmtId="164" fontId="5" fillId="2" borderId="7" xfId="1" applyFont="1" applyFill="1" applyBorder="1" applyAlignment="1">
      <alignment horizontal="center"/>
    </xf>
    <xf numFmtId="164" fontId="5" fillId="2" borderId="8" xfId="1" applyFont="1" applyFill="1" applyBorder="1" applyAlignment="1">
      <alignment horizontal="center"/>
    </xf>
    <xf numFmtId="164" fontId="5" fillId="2" borderId="9" xfId="1" applyFont="1" applyFill="1" applyBorder="1" applyAlignment="1">
      <alignment horizontal="center" vertical="center"/>
    </xf>
    <xf numFmtId="164" fontId="5" fillId="2" borderId="10" xfId="1" applyFont="1" applyFill="1" applyBorder="1" applyAlignment="1">
      <alignment horizontal="centerContinuous"/>
    </xf>
    <xf numFmtId="164" fontId="5" fillId="2" borderId="11" xfId="1" applyFont="1" applyFill="1" applyBorder="1" applyAlignment="1">
      <alignment horizontal="centerContinuous"/>
    </xf>
    <xf numFmtId="164" fontId="5" fillId="2" borderId="12" xfId="1" applyFont="1" applyFill="1" applyBorder="1" applyAlignment="1">
      <alignment horizontal="centerContinuous"/>
    </xf>
    <xf numFmtId="164" fontId="5" fillId="2" borderId="13" xfId="1" applyFont="1" applyFill="1" applyBorder="1" applyAlignment="1">
      <alignment horizontal="centerContinuous"/>
    </xf>
    <xf numFmtId="0" fontId="1" fillId="0" borderId="25" xfId="0" applyFont="1" applyBorder="1"/>
    <xf numFmtId="0" fontId="11" fillId="0" borderId="0" xfId="2" applyFont="1"/>
    <xf numFmtId="0" fontId="15" fillId="0" borderId="0" xfId="2" applyFont="1"/>
    <xf numFmtId="0" fontId="14" fillId="0" borderId="0" xfId="2" applyFont="1"/>
    <xf numFmtId="0" fontId="16" fillId="0" borderId="0" xfId="2" applyFont="1"/>
    <xf numFmtId="0" fontId="8" fillId="4" borderId="26" xfId="2" applyFont="1" applyFill="1" applyBorder="1"/>
    <xf numFmtId="3" fontId="8" fillId="4" borderId="21" xfId="1" applyNumberFormat="1" applyFont="1" applyFill="1" applyBorder="1"/>
    <xf numFmtId="3" fontId="6" fillId="4" borderId="27" xfId="1" applyNumberFormat="1" applyFont="1" applyFill="1" applyBorder="1"/>
    <xf numFmtId="0" fontId="6" fillId="4" borderId="1" xfId="2" applyFont="1" applyFill="1" applyBorder="1"/>
    <xf numFmtId="3" fontId="6" fillId="4" borderId="28" xfId="1" applyNumberFormat="1" applyFont="1" applyFill="1" applyBorder="1"/>
    <xf numFmtId="165" fontId="6" fillId="4" borderId="29" xfId="1" applyNumberFormat="1" applyFont="1" applyFill="1" applyBorder="1" applyAlignment="1">
      <alignment horizontal="right"/>
    </xf>
    <xf numFmtId="164" fontId="6" fillId="0" borderId="0" xfId="1" applyFont="1"/>
    <xf numFmtId="37" fontId="6" fillId="0" borderId="0" xfId="1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3" fontId="6" fillId="0" borderId="0" xfId="1" applyNumberFormat="1" applyFont="1"/>
    <xf numFmtId="164" fontId="8" fillId="0" borderId="0" xfId="1" applyFont="1"/>
    <xf numFmtId="0" fontId="6" fillId="0" borderId="0" xfId="2" quotePrefix="1" applyFont="1" applyAlignment="1">
      <alignment horizontal="left"/>
    </xf>
    <xf numFmtId="0" fontId="6" fillId="0" borderId="0" xfId="2" applyFont="1"/>
    <xf numFmtId="165" fontId="6" fillId="0" borderId="0" xfId="1" applyNumberFormat="1" applyFont="1"/>
    <xf numFmtId="165" fontId="5" fillId="0" borderId="0" xfId="1" applyNumberFormat="1" applyFont="1"/>
    <xf numFmtId="3" fontId="5" fillId="0" borderId="0" xfId="1" applyNumberFormat="1" applyFont="1"/>
  </cellXfs>
  <cellStyles count="3">
    <cellStyle name="Normal" xfId="0" builtinId="0"/>
    <cellStyle name="Normal 2" xfId="2" xr:uid="{C11A2C6E-9243-4766-8FD4-4DB596F88CEF}"/>
    <cellStyle name="Normal_CUADRO_12-1 2003" xfId="1" xr:uid="{86A130F2-22E7-496E-BB8A-D42E2FD9F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16.39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Marisol%20-%20Marilexzy\Documents%20and%20Settings\gmcleary\Mis%20documentos\ANUARIOS\anuario%202004\archivos%20del%20normativo\salud%20bucal\SALUD%20BUCAL\CUADRO_42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C0D1F-A8B0-40DF-AE76-D370DEB7C94B}">
  <sheetPr syncVertical="1" syncRef="A1" transitionEvaluation="1"/>
  <dimension ref="A1:L232"/>
  <sheetViews>
    <sheetView showGridLines="0" tabSelected="1" view="pageBreakPreview" zoomScale="90" zoomScaleNormal="100" zoomScaleSheetLayoutView="90" workbookViewId="0">
      <selection activeCell="E13" sqref="E13"/>
    </sheetView>
  </sheetViews>
  <sheetFormatPr baseColWidth="10" defaultColWidth="8.42578125" defaultRowHeight="15" customHeight="1" x14ac:dyDescent="0.25"/>
  <cols>
    <col min="1" max="1" width="26.7109375" style="3" customWidth="1"/>
    <col min="2" max="5" width="11.28515625" style="3" customWidth="1"/>
    <col min="6" max="6" width="9.7109375" style="2" customWidth="1"/>
    <col min="7" max="7" width="24.7109375" style="3" customWidth="1"/>
    <col min="8" max="8" width="9.42578125" style="3" customWidth="1"/>
    <col min="9" max="9" width="20.140625" style="3" customWidth="1"/>
    <col min="10" max="12" width="8.42578125" style="3" customWidth="1"/>
    <col min="13" max="16384" width="8.42578125" style="3"/>
  </cols>
  <sheetData>
    <row r="1" spans="1:7" ht="15" customHeight="1" x14ac:dyDescent="0.25">
      <c r="A1" s="1"/>
      <c r="B1" s="1"/>
      <c r="C1" s="1"/>
      <c r="D1" s="1"/>
      <c r="E1" s="1"/>
    </row>
    <row r="2" spans="1:7" ht="15" customHeight="1" x14ac:dyDescent="0.25">
      <c r="A2" s="4" t="s">
        <v>0</v>
      </c>
      <c r="B2" s="5"/>
      <c r="C2" s="5"/>
      <c r="D2" s="5"/>
      <c r="E2" s="5"/>
    </row>
    <row r="3" spans="1:7" ht="15" customHeight="1" x14ac:dyDescent="0.25">
      <c r="A3" s="4" t="s">
        <v>1</v>
      </c>
      <c r="B3" s="5"/>
      <c r="C3" s="5"/>
      <c r="D3" s="5"/>
      <c r="E3" s="5"/>
    </row>
    <row r="4" spans="1:7" ht="15" customHeight="1" x14ac:dyDescent="0.25">
      <c r="A4" s="4" t="s">
        <v>2</v>
      </c>
      <c r="B4" s="5"/>
      <c r="C4" s="5"/>
      <c r="D4" s="5"/>
      <c r="E4" s="5"/>
    </row>
    <row r="5" spans="1:7" ht="15" customHeight="1" thickBot="1" x14ac:dyDescent="0.3">
      <c r="A5" s="6"/>
    </row>
    <row r="6" spans="1:7" ht="18.75" customHeight="1" x14ac:dyDescent="0.25">
      <c r="A6" s="7" t="s">
        <v>3</v>
      </c>
      <c r="B6" s="8" t="s">
        <v>4</v>
      </c>
      <c r="C6" s="9"/>
      <c r="D6" s="9"/>
      <c r="E6" s="9"/>
      <c r="F6" s="10"/>
    </row>
    <row r="7" spans="1:7" ht="18" customHeight="1" x14ac:dyDescent="0.25">
      <c r="A7" s="11"/>
      <c r="B7" s="12">
        <v>2018</v>
      </c>
      <c r="C7" s="13"/>
      <c r="D7" s="12">
        <v>2019</v>
      </c>
      <c r="E7" s="14"/>
      <c r="F7" s="10"/>
    </row>
    <row r="8" spans="1:7" ht="18.75" customHeight="1" thickBot="1" x14ac:dyDescent="0.3">
      <c r="A8" s="15"/>
      <c r="B8" s="16" t="s">
        <v>5</v>
      </c>
      <c r="C8" s="17" t="s">
        <v>6</v>
      </c>
      <c r="D8" s="18" t="s">
        <v>5</v>
      </c>
      <c r="E8" s="19" t="s">
        <v>6</v>
      </c>
      <c r="F8" s="20" t="s">
        <v>7</v>
      </c>
    </row>
    <row r="9" spans="1:7" ht="10.5" customHeight="1" x14ac:dyDescent="0.25">
      <c r="A9" s="21"/>
      <c r="B9" s="22"/>
      <c r="C9" s="23"/>
      <c r="D9" s="21"/>
      <c r="E9" s="24"/>
      <c r="F9" s="20"/>
    </row>
    <row r="10" spans="1:7" ht="15" customHeight="1" x14ac:dyDescent="0.25">
      <c r="A10" s="25" t="s">
        <v>8</v>
      </c>
      <c r="B10" s="26">
        <v>1092</v>
      </c>
      <c r="C10" s="27">
        <v>14.207095741774326</v>
      </c>
      <c r="D10" s="26">
        <v>1071</v>
      </c>
      <c r="E10" s="27">
        <f>+D10/F10*1000</f>
        <v>14.781384564425307</v>
      </c>
      <c r="F10" s="28">
        <v>72456</v>
      </c>
    </row>
    <row r="11" spans="1:7" ht="8.25" customHeight="1" x14ac:dyDescent="0.25">
      <c r="A11" s="25"/>
      <c r="B11" s="29"/>
      <c r="C11" s="27"/>
      <c r="D11" s="30"/>
      <c r="E11" s="31"/>
      <c r="F11" s="20"/>
    </row>
    <row r="12" spans="1:7" ht="32.25" customHeight="1" x14ac:dyDescent="0.25">
      <c r="A12" s="32" t="s">
        <v>9</v>
      </c>
      <c r="B12" s="33">
        <v>95</v>
      </c>
      <c r="C12" s="27">
        <v>20.643198609300303</v>
      </c>
      <c r="D12" s="34">
        <v>113</v>
      </c>
      <c r="E12" s="27">
        <f>+D12/F12*1000</f>
        <v>25.664319781966839</v>
      </c>
      <c r="F12" s="20">
        <v>4403</v>
      </c>
      <c r="G12" s="35"/>
    </row>
    <row r="13" spans="1:7" ht="18.75" customHeight="1" x14ac:dyDescent="0.25">
      <c r="A13" s="36" t="s">
        <v>10</v>
      </c>
      <c r="B13" s="37">
        <v>13</v>
      </c>
      <c r="C13" s="38">
        <v>17.105263157894736</v>
      </c>
      <c r="D13" s="39">
        <v>20</v>
      </c>
      <c r="E13" s="38">
        <f t="shared" ref="E13:E43" si="0">+D13/F13*1000</f>
        <v>27.777777777777775</v>
      </c>
      <c r="F13" s="20">
        <v>720</v>
      </c>
      <c r="G13" s="35"/>
    </row>
    <row r="14" spans="1:7" ht="15" customHeight="1" x14ac:dyDescent="0.25">
      <c r="A14" s="36" t="s">
        <v>11</v>
      </c>
      <c r="B14" s="37">
        <v>11</v>
      </c>
      <c r="C14" s="38">
        <v>20.793950850661627</v>
      </c>
      <c r="D14" s="37">
        <v>14</v>
      </c>
      <c r="E14" s="38">
        <f t="shared" si="0"/>
        <v>28.865979381443299</v>
      </c>
      <c r="F14" s="40">
        <v>485</v>
      </c>
      <c r="G14" s="41"/>
    </row>
    <row r="15" spans="1:7" ht="15" customHeight="1" x14ac:dyDescent="0.25">
      <c r="A15" s="36" t="s">
        <v>12</v>
      </c>
      <c r="B15" s="37">
        <v>55</v>
      </c>
      <c r="C15" s="38">
        <v>19.628836545324766</v>
      </c>
      <c r="D15" s="37">
        <v>68</v>
      </c>
      <c r="E15" s="38">
        <f t="shared" si="0"/>
        <v>24.54873646209386</v>
      </c>
      <c r="F15" s="40">
        <v>2770</v>
      </c>
      <c r="G15" s="41"/>
    </row>
    <row r="16" spans="1:7" ht="15" customHeight="1" x14ac:dyDescent="0.25">
      <c r="A16" s="36" t="s">
        <v>13</v>
      </c>
      <c r="B16" s="37">
        <v>16</v>
      </c>
      <c r="C16" s="38">
        <v>31.31115459882583</v>
      </c>
      <c r="D16" s="37">
        <v>11</v>
      </c>
      <c r="E16" s="38">
        <f t="shared" si="0"/>
        <v>25.700934579439252</v>
      </c>
      <c r="F16" s="40">
        <v>428</v>
      </c>
      <c r="G16" s="41"/>
    </row>
    <row r="17" spans="1:7" ht="32.25" customHeight="1" x14ac:dyDescent="0.25">
      <c r="A17" s="32" t="s">
        <v>14</v>
      </c>
      <c r="B17" s="33">
        <v>52</v>
      </c>
      <c r="C17" s="27">
        <v>12.319355602937692</v>
      </c>
      <c r="D17" s="33">
        <v>44</v>
      </c>
      <c r="E17" s="27">
        <f t="shared" si="0"/>
        <v>11.181702668360865</v>
      </c>
      <c r="F17" s="20">
        <v>3935</v>
      </c>
      <c r="G17" s="42"/>
    </row>
    <row r="18" spans="1:7" ht="15" customHeight="1" x14ac:dyDescent="0.25">
      <c r="A18" s="36" t="s">
        <v>15</v>
      </c>
      <c r="B18" s="37">
        <v>8</v>
      </c>
      <c r="C18" s="38">
        <v>11.922503725782414</v>
      </c>
      <c r="D18" s="37">
        <v>8</v>
      </c>
      <c r="E18" s="38">
        <f t="shared" si="0"/>
        <v>11.251758087201125</v>
      </c>
      <c r="F18" s="40">
        <v>711</v>
      </c>
      <c r="G18" s="41"/>
    </row>
    <row r="19" spans="1:7" ht="15" customHeight="1" x14ac:dyDescent="0.25">
      <c r="A19" s="36" t="s">
        <v>16</v>
      </c>
      <c r="B19" s="37">
        <v>17</v>
      </c>
      <c r="C19" s="38">
        <v>18.18181818181818</v>
      </c>
      <c r="D19" s="37">
        <v>9</v>
      </c>
      <c r="E19" s="38">
        <f t="shared" si="0"/>
        <v>11.002444987775062</v>
      </c>
      <c r="F19" s="40">
        <v>818</v>
      </c>
      <c r="G19" s="41"/>
    </row>
    <row r="20" spans="1:7" ht="15" customHeight="1" x14ac:dyDescent="0.25">
      <c r="A20" s="36" t="s">
        <v>17</v>
      </c>
      <c r="B20" s="37">
        <v>5</v>
      </c>
      <c r="C20" s="38">
        <v>10.2880658436214</v>
      </c>
      <c r="D20" s="37">
        <v>6</v>
      </c>
      <c r="E20" s="38">
        <f t="shared" si="0"/>
        <v>13.043478260869565</v>
      </c>
      <c r="F20" s="40">
        <v>460</v>
      </c>
      <c r="G20" s="41"/>
    </row>
    <row r="21" spans="1:7" ht="15" customHeight="1" x14ac:dyDescent="0.25">
      <c r="A21" s="36" t="s">
        <v>18</v>
      </c>
      <c r="B21" s="37">
        <v>5</v>
      </c>
      <c r="C21" s="38">
        <v>18.382352941176471</v>
      </c>
      <c r="D21" s="37">
        <v>1</v>
      </c>
      <c r="E21" s="38">
        <f t="shared" si="0"/>
        <v>3.3557046979865772</v>
      </c>
      <c r="F21" s="40">
        <v>298</v>
      </c>
      <c r="G21" s="41"/>
    </row>
    <row r="22" spans="1:7" ht="15" customHeight="1" x14ac:dyDescent="0.25">
      <c r="A22" s="36" t="s">
        <v>19</v>
      </c>
      <c r="B22" s="37">
        <v>1</v>
      </c>
      <c r="C22" s="38">
        <v>10.309278350515465</v>
      </c>
      <c r="D22" s="37">
        <v>2</v>
      </c>
      <c r="E22" s="38">
        <f t="shared" si="0"/>
        <v>21.505376344086024</v>
      </c>
      <c r="F22" s="40">
        <v>93</v>
      </c>
      <c r="G22" s="41"/>
    </row>
    <row r="23" spans="1:7" ht="15" customHeight="1" x14ac:dyDescent="0.25">
      <c r="A23" s="36" t="s">
        <v>20</v>
      </c>
      <c r="B23" s="37">
        <v>16</v>
      </c>
      <c r="C23" s="38">
        <v>9.0909090909090899</v>
      </c>
      <c r="D23" s="37">
        <v>18</v>
      </c>
      <c r="E23" s="38">
        <f t="shared" si="0"/>
        <v>11.57556270096463</v>
      </c>
      <c r="F23" s="40">
        <v>1555</v>
      </c>
      <c r="G23" s="41"/>
    </row>
    <row r="24" spans="1:7" ht="21.75" customHeight="1" x14ac:dyDescent="0.25">
      <c r="A24" s="32" t="s">
        <v>21</v>
      </c>
      <c r="B24" s="33">
        <v>70</v>
      </c>
      <c r="C24" s="27">
        <v>12.858192505510653</v>
      </c>
      <c r="D24" s="33">
        <v>83</v>
      </c>
      <c r="E24" s="27">
        <f t="shared" si="0"/>
        <v>15.61618062088429</v>
      </c>
      <c r="F24" s="20">
        <v>5315</v>
      </c>
      <c r="G24" s="42"/>
    </row>
    <row r="25" spans="1:7" ht="15" customHeight="1" x14ac:dyDescent="0.25">
      <c r="A25" s="36" t="s">
        <v>22</v>
      </c>
      <c r="B25" s="37">
        <v>62</v>
      </c>
      <c r="C25" s="38">
        <v>13.304721030042918</v>
      </c>
      <c r="D25" s="37">
        <v>74</v>
      </c>
      <c r="E25" s="38">
        <f t="shared" si="0"/>
        <v>16.349977905435264</v>
      </c>
      <c r="F25" s="40">
        <v>4526</v>
      </c>
      <c r="G25" s="41"/>
    </row>
    <row r="26" spans="1:7" ht="15" customHeight="1" x14ac:dyDescent="0.25">
      <c r="A26" s="36" t="s">
        <v>23</v>
      </c>
      <c r="B26" s="37">
        <v>3</v>
      </c>
      <c r="C26" s="38">
        <v>15.873015873015872</v>
      </c>
      <c r="D26" s="37">
        <v>0</v>
      </c>
      <c r="E26" s="38">
        <f t="shared" si="0"/>
        <v>0</v>
      </c>
      <c r="F26" s="40">
        <v>187</v>
      </c>
      <c r="G26" s="41"/>
    </row>
    <row r="27" spans="1:7" ht="15" customHeight="1" x14ac:dyDescent="0.25">
      <c r="A27" s="36" t="s">
        <v>24</v>
      </c>
      <c r="B27" s="37">
        <v>2</v>
      </c>
      <c r="C27" s="38">
        <v>5.4794520547945202</v>
      </c>
      <c r="D27" s="37">
        <v>5</v>
      </c>
      <c r="E27" s="38">
        <f t="shared" si="0"/>
        <v>18.796992481203006</v>
      </c>
      <c r="F27" s="40">
        <v>266</v>
      </c>
      <c r="G27" s="41"/>
    </row>
    <row r="28" spans="1:7" ht="15" customHeight="1" x14ac:dyDescent="0.25">
      <c r="A28" s="36" t="s">
        <v>25</v>
      </c>
      <c r="B28" s="37">
        <v>2</v>
      </c>
      <c r="C28" s="38">
        <v>11.976047904191617</v>
      </c>
      <c r="D28" s="37">
        <v>4</v>
      </c>
      <c r="E28" s="38">
        <f t="shared" si="0"/>
        <v>23.809523809523807</v>
      </c>
      <c r="F28" s="40">
        <v>168</v>
      </c>
      <c r="G28" s="41"/>
    </row>
    <row r="29" spans="1:7" ht="15" customHeight="1" x14ac:dyDescent="0.25">
      <c r="A29" s="36" t="s">
        <v>26</v>
      </c>
      <c r="B29" s="37">
        <v>1</v>
      </c>
      <c r="C29" s="38">
        <v>15.873015873015872</v>
      </c>
      <c r="D29" s="37">
        <v>0</v>
      </c>
      <c r="E29" s="38">
        <f t="shared" si="0"/>
        <v>0</v>
      </c>
      <c r="F29" s="40">
        <v>70</v>
      </c>
      <c r="G29" s="41"/>
    </row>
    <row r="30" spans="1:7" ht="23.25" customHeight="1" x14ac:dyDescent="0.25">
      <c r="A30" s="32" t="s">
        <v>27</v>
      </c>
      <c r="B30" s="33">
        <v>144</v>
      </c>
      <c r="C30" s="27">
        <v>16.840135656648346</v>
      </c>
      <c r="D30" s="43">
        <v>147</v>
      </c>
      <c r="E30" s="27">
        <f t="shared" si="0"/>
        <v>18.141429100333212</v>
      </c>
      <c r="F30" s="20">
        <v>8103</v>
      </c>
      <c r="G30" s="42"/>
    </row>
    <row r="31" spans="1:7" ht="15" customHeight="1" x14ac:dyDescent="0.25">
      <c r="A31" s="36" t="s">
        <v>28</v>
      </c>
      <c r="B31" s="37">
        <v>9</v>
      </c>
      <c r="C31" s="38">
        <v>23.49869451697128</v>
      </c>
      <c r="D31" s="44">
        <v>8</v>
      </c>
      <c r="E31" s="38">
        <f t="shared" si="0"/>
        <v>20.779220779220779</v>
      </c>
      <c r="F31" s="40">
        <v>385</v>
      </c>
      <c r="G31" s="41"/>
    </row>
    <row r="32" spans="1:7" ht="15" customHeight="1" x14ac:dyDescent="0.3">
      <c r="A32" s="36" t="s">
        <v>29</v>
      </c>
      <c r="B32" s="37">
        <v>15</v>
      </c>
      <c r="C32" s="38">
        <v>14.605647517039923</v>
      </c>
      <c r="D32" s="44">
        <v>14</v>
      </c>
      <c r="E32" s="38">
        <f t="shared" si="0"/>
        <v>14.141414141414142</v>
      </c>
      <c r="F32" s="45">
        <v>990</v>
      </c>
      <c r="G32" s="46"/>
    </row>
    <row r="33" spans="1:7" ht="15" customHeight="1" x14ac:dyDescent="0.3">
      <c r="A33" s="36" t="s">
        <v>30</v>
      </c>
      <c r="B33" s="37">
        <v>2</v>
      </c>
      <c r="C33" s="38">
        <v>4.9627791563275432</v>
      </c>
      <c r="D33" s="44">
        <v>9</v>
      </c>
      <c r="E33" s="38">
        <f t="shared" si="0"/>
        <v>21.897810218978105</v>
      </c>
      <c r="F33" s="45">
        <v>411</v>
      </c>
      <c r="G33" s="46"/>
    </row>
    <row r="34" spans="1:7" ht="15" customHeight="1" x14ac:dyDescent="0.3">
      <c r="A34" s="36" t="s">
        <v>31</v>
      </c>
      <c r="B34" s="37">
        <v>10</v>
      </c>
      <c r="C34" s="38">
        <v>20.491803278688522</v>
      </c>
      <c r="D34" s="44">
        <v>15</v>
      </c>
      <c r="E34" s="38">
        <f t="shared" si="0"/>
        <v>30.927835051546392</v>
      </c>
      <c r="F34" s="45">
        <v>485</v>
      </c>
      <c r="G34" s="46"/>
    </row>
    <row r="35" spans="1:7" ht="15" customHeight="1" x14ac:dyDescent="0.3">
      <c r="A35" s="36" t="s">
        <v>32</v>
      </c>
      <c r="B35" s="37">
        <v>25</v>
      </c>
      <c r="C35" s="38">
        <v>14.277555682467161</v>
      </c>
      <c r="D35" s="44">
        <v>10</v>
      </c>
      <c r="E35" s="38">
        <f t="shared" si="0"/>
        <v>9.0579710144927539</v>
      </c>
      <c r="F35" s="45">
        <v>1104</v>
      </c>
      <c r="G35" s="46"/>
    </row>
    <row r="36" spans="1:7" ht="15" customHeight="1" x14ac:dyDescent="0.3">
      <c r="A36" s="36" t="s">
        <v>33</v>
      </c>
      <c r="B36" s="37">
        <v>53</v>
      </c>
      <c r="C36" s="38">
        <v>19.783501306457634</v>
      </c>
      <c r="D36" s="44">
        <v>51</v>
      </c>
      <c r="E36" s="38">
        <f t="shared" si="0"/>
        <v>20.556227327690447</v>
      </c>
      <c r="F36" s="45">
        <v>2481</v>
      </c>
      <c r="G36" s="46"/>
    </row>
    <row r="37" spans="1:7" ht="15" customHeight="1" x14ac:dyDescent="0.3">
      <c r="A37" s="36" t="s">
        <v>34</v>
      </c>
      <c r="B37" s="37">
        <v>4</v>
      </c>
      <c r="C37" s="38">
        <v>6.0882800608828003</v>
      </c>
      <c r="D37" s="44">
        <v>10</v>
      </c>
      <c r="E37" s="38">
        <f t="shared" si="0"/>
        <v>17.123287671232877</v>
      </c>
      <c r="F37" s="45">
        <v>584</v>
      </c>
      <c r="G37" s="46"/>
    </row>
    <row r="38" spans="1:7" ht="15" customHeight="1" x14ac:dyDescent="0.3">
      <c r="A38" s="36" t="s">
        <v>35</v>
      </c>
      <c r="B38" s="37">
        <v>2</v>
      </c>
      <c r="C38" s="38">
        <v>13.793103448275861</v>
      </c>
      <c r="D38" s="44">
        <v>4</v>
      </c>
      <c r="E38" s="38">
        <f t="shared" si="0"/>
        <v>25.974025974025977</v>
      </c>
      <c r="F38" s="45">
        <v>154</v>
      </c>
      <c r="G38" s="46"/>
    </row>
    <row r="39" spans="1:7" ht="15" customHeight="1" x14ac:dyDescent="0.3">
      <c r="A39" s="36" t="s">
        <v>36</v>
      </c>
      <c r="B39" s="37">
        <v>1</v>
      </c>
      <c r="C39" s="38">
        <v>13.513513513513514</v>
      </c>
      <c r="D39" s="44">
        <v>1</v>
      </c>
      <c r="E39" s="38">
        <f t="shared" si="0"/>
        <v>14.492753623188406</v>
      </c>
      <c r="F39" s="45">
        <v>69</v>
      </c>
      <c r="G39" s="46"/>
    </row>
    <row r="40" spans="1:7" ht="15" customHeight="1" x14ac:dyDescent="0.3">
      <c r="A40" s="36" t="s">
        <v>37</v>
      </c>
      <c r="B40" s="37">
        <v>11</v>
      </c>
      <c r="C40" s="38">
        <v>26.315789473684209</v>
      </c>
      <c r="D40" s="44">
        <v>8</v>
      </c>
      <c r="E40" s="38">
        <f t="shared" si="0"/>
        <v>19.704433497536947</v>
      </c>
      <c r="F40" s="45">
        <v>406</v>
      </c>
      <c r="G40" s="46"/>
    </row>
    <row r="41" spans="1:7" ht="15" customHeight="1" x14ac:dyDescent="0.3">
      <c r="A41" s="36" t="s">
        <v>38</v>
      </c>
      <c r="B41" s="37">
        <v>4</v>
      </c>
      <c r="C41" s="38">
        <v>31.25</v>
      </c>
      <c r="D41" s="44">
        <v>1</v>
      </c>
      <c r="E41" s="38">
        <f t="shared" si="0"/>
        <v>7.8125</v>
      </c>
      <c r="F41" s="45">
        <v>128</v>
      </c>
      <c r="G41" s="46"/>
    </row>
    <row r="42" spans="1:7" ht="15" customHeight="1" x14ac:dyDescent="0.3">
      <c r="A42" s="36" t="s">
        <v>39</v>
      </c>
      <c r="B42" s="37"/>
      <c r="C42" s="38"/>
      <c r="D42" s="44">
        <v>12</v>
      </c>
      <c r="E42" s="38">
        <f t="shared" si="0"/>
        <v>22.099447513812155</v>
      </c>
      <c r="F42" s="45">
        <v>543</v>
      </c>
      <c r="G42" s="46"/>
    </row>
    <row r="43" spans="1:7" ht="15" customHeight="1" x14ac:dyDescent="0.3">
      <c r="A43" s="36" t="s">
        <v>40</v>
      </c>
      <c r="B43" s="37">
        <v>4</v>
      </c>
      <c r="C43" s="38">
        <v>27.397260273972602</v>
      </c>
      <c r="D43" s="44">
        <v>0</v>
      </c>
      <c r="E43" s="38">
        <f t="shared" si="0"/>
        <v>0</v>
      </c>
      <c r="F43" s="45">
        <v>141</v>
      </c>
      <c r="G43" s="46"/>
    </row>
    <row r="44" spans="1:7" ht="15" customHeight="1" x14ac:dyDescent="0.3">
      <c r="A44" s="47" t="s">
        <v>41</v>
      </c>
      <c r="B44" s="48">
        <v>4</v>
      </c>
      <c r="C44" s="49">
        <v>15.873015873015872</v>
      </c>
      <c r="D44" s="44">
        <v>4</v>
      </c>
      <c r="E44" s="38">
        <f>+D44/F44*1000</f>
        <v>18.018018018018019</v>
      </c>
      <c r="F44" s="45">
        <v>222</v>
      </c>
      <c r="G44" s="46"/>
    </row>
    <row r="45" spans="1:7" ht="15" customHeight="1" x14ac:dyDescent="0.25">
      <c r="A45" s="1"/>
      <c r="B45" s="1"/>
      <c r="C45" s="1"/>
      <c r="D45" s="1"/>
      <c r="E45" s="1"/>
      <c r="F45" s="50"/>
      <c r="G45" s="46"/>
    </row>
    <row r="46" spans="1:7" ht="15" customHeight="1" x14ac:dyDescent="0.25">
      <c r="A46" s="4" t="s">
        <v>0</v>
      </c>
      <c r="B46" s="5"/>
      <c r="C46" s="5"/>
      <c r="D46" s="5"/>
      <c r="E46" s="5"/>
      <c r="F46" s="50"/>
      <c r="G46" s="35"/>
    </row>
    <row r="47" spans="1:7" ht="15" customHeight="1" x14ac:dyDescent="0.25">
      <c r="A47" s="4" t="s">
        <v>42</v>
      </c>
      <c r="B47" s="5"/>
      <c r="C47" s="5"/>
      <c r="D47" s="5"/>
      <c r="E47" s="5"/>
      <c r="F47" s="50"/>
      <c r="G47" s="35"/>
    </row>
    <row r="48" spans="1:7" ht="15" customHeight="1" thickBot="1" x14ac:dyDescent="0.3">
      <c r="A48" s="4" t="s">
        <v>43</v>
      </c>
      <c r="B48" s="5"/>
      <c r="C48" s="5"/>
      <c r="D48" s="5"/>
      <c r="E48" s="5"/>
      <c r="F48" s="50"/>
      <c r="G48" s="41"/>
    </row>
    <row r="49" spans="1:8" ht="15" customHeight="1" x14ac:dyDescent="0.25">
      <c r="A49" s="51" t="s">
        <v>3</v>
      </c>
      <c r="B49" s="52" t="s">
        <v>4</v>
      </c>
      <c r="C49" s="53"/>
      <c r="D49" s="53"/>
      <c r="E49" s="53"/>
      <c r="F49" s="50"/>
      <c r="G49" s="41"/>
    </row>
    <row r="50" spans="1:8" ht="15" customHeight="1" x14ac:dyDescent="0.25">
      <c r="A50" s="54"/>
      <c r="B50" s="55">
        <v>2018</v>
      </c>
      <c r="C50" s="56"/>
      <c r="D50" s="55">
        <v>2019</v>
      </c>
      <c r="E50" s="57"/>
      <c r="F50" s="50"/>
      <c r="G50" s="42"/>
    </row>
    <row r="51" spans="1:8" ht="15" customHeight="1" thickBot="1" x14ac:dyDescent="0.3">
      <c r="A51" s="58"/>
      <c r="B51" s="59" t="s">
        <v>5</v>
      </c>
      <c r="C51" s="60" t="s">
        <v>6</v>
      </c>
      <c r="D51" s="61" t="s">
        <v>5</v>
      </c>
      <c r="E51" s="62" t="s">
        <v>6</v>
      </c>
      <c r="F51" s="50"/>
      <c r="G51" s="46"/>
    </row>
    <row r="52" spans="1:8" ht="27" customHeight="1" x14ac:dyDescent="0.25">
      <c r="A52" s="32" t="s">
        <v>44</v>
      </c>
      <c r="B52" s="33">
        <v>27</v>
      </c>
      <c r="C52" s="27">
        <v>17.892644135188867</v>
      </c>
      <c r="D52" s="63">
        <v>28</v>
      </c>
      <c r="E52" s="27">
        <f>+D52/F52*1000</f>
        <v>24.955436720142604</v>
      </c>
      <c r="F52" s="64">
        <v>1122</v>
      </c>
      <c r="G52" s="46"/>
    </row>
    <row r="53" spans="1:8" ht="12.75" customHeight="1" x14ac:dyDescent="0.25">
      <c r="A53" s="32" t="s">
        <v>45</v>
      </c>
      <c r="B53" s="33">
        <v>23</v>
      </c>
      <c r="C53" s="27">
        <v>18.533440773569701</v>
      </c>
      <c r="D53" s="33">
        <v>23</v>
      </c>
      <c r="E53" s="27">
        <f t="shared" ref="E53:E88" si="1">+D53/F53*1000</f>
        <v>24.89177489177489</v>
      </c>
      <c r="F53" s="64">
        <v>924</v>
      </c>
      <c r="G53" s="46"/>
    </row>
    <row r="54" spans="1:8" ht="15" customHeight="1" x14ac:dyDescent="0.25">
      <c r="A54" s="36" t="s">
        <v>46</v>
      </c>
      <c r="B54" s="37">
        <v>14</v>
      </c>
      <c r="C54" s="38">
        <v>18.134715025906733</v>
      </c>
      <c r="D54" s="44">
        <v>7</v>
      </c>
      <c r="E54" s="38">
        <f t="shared" si="1"/>
        <v>28.455284552845526</v>
      </c>
      <c r="F54" s="64">
        <v>246</v>
      </c>
      <c r="G54" s="35"/>
    </row>
    <row r="55" spans="1:8" ht="15" customHeight="1" x14ac:dyDescent="0.25">
      <c r="A55" s="36" t="s">
        <v>47</v>
      </c>
      <c r="B55" s="37">
        <v>9</v>
      </c>
      <c r="C55" s="38">
        <v>19.189765458422176</v>
      </c>
      <c r="D55" s="44">
        <v>13</v>
      </c>
      <c r="E55" s="38">
        <f t="shared" si="1"/>
        <v>32.258064516129032</v>
      </c>
      <c r="F55" s="64">
        <v>403</v>
      </c>
      <c r="G55" s="46"/>
    </row>
    <row r="56" spans="1:8" ht="15" customHeight="1" x14ac:dyDescent="0.25">
      <c r="A56" s="36" t="s">
        <v>48</v>
      </c>
      <c r="B56" s="37"/>
      <c r="C56" s="38"/>
      <c r="D56" s="44">
        <v>3</v>
      </c>
      <c r="E56" s="38">
        <f t="shared" si="1"/>
        <v>10.90909090909091</v>
      </c>
      <c r="F56" s="64">
        <v>275</v>
      </c>
      <c r="G56" s="46"/>
    </row>
    <row r="57" spans="1:8" s="2" customFormat="1" ht="15" customHeight="1" x14ac:dyDescent="0.3">
      <c r="A57" s="32" t="s">
        <v>49</v>
      </c>
      <c r="B57" s="33">
        <v>4</v>
      </c>
      <c r="C57" s="27">
        <v>14.925373134328359</v>
      </c>
      <c r="D57" s="33">
        <v>5</v>
      </c>
      <c r="E57" s="27">
        <f t="shared" si="1"/>
        <v>25.252525252525253</v>
      </c>
      <c r="F57" s="64">
        <v>198</v>
      </c>
      <c r="G57" s="65"/>
      <c r="H57" s="3"/>
    </row>
    <row r="58" spans="1:8" ht="15" customHeight="1" x14ac:dyDescent="0.3">
      <c r="A58" s="36" t="s">
        <v>50</v>
      </c>
      <c r="B58" s="37">
        <v>2</v>
      </c>
      <c r="C58" s="38">
        <v>9.6618357487922708</v>
      </c>
      <c r="D58" s="37">
        <v>5</v>
      </c>
      <c r="E58" s="38">
        <f t="shared" si="1"/>
        <v>31.645569620253166</v>
      </c>
      <c r="F58" s="66">
        <v>158</v>
      </c>
      <c r="G58" s="46"/>
    </row>
    <row r="59" spans="1:8" ht="15" customHeight="1" x14ac:dyDescent="0.3">
      <c r="A59" s="36" t="s">
        <v>51</v>
      </c>
      <c r="B59" s="37">
        <v>2</v>
      </c>
      <c r="C59" s="38">
        <v>32.786885245901644</v>
      </c>
      <c r="D59" s="37">
        <v>0</v>
      </c>
      <c r="E59" s="38">
        <f t="shared" si="1"/>
        <v>0</v>
      </c>
      <c r="F59" s="66">
        <v>40</v>
      </c>
      <c r="G59" s="46"/>
    </row>
    <row r="60" spans="1:8" ht="24.75" customHeight="1" x14ac:dyDescent="0.25">
      <c r="A60" s="32" t="s">
        <v>52</v>
      </c>
      <c r="B60" s="33">
        <v>12</v>
      </c>
      <c r="C60" s="27">
        <v>7.3529411764705879</v>
      </c>
      <c r="D60" s="43">
        <v>15</v>
      </c>
      <c r="E60" s="27">
        <f t="shared" si="1"/>
        <v>9.6463022508038598</v>
      </c>
      <c r="F60" s="50">
        <v>1555</v>
      </c>
      <c r="G60" s="46"/>
    </row>
    <row r="61" spans="1:8" ht="15" customHeight="1" x14ac:dyDescent="0.3">
      <c r="A61" s="36" t="s">
        <v>53</v>
      </c>
      <c r="B61" s="37">
        <v>8</v>
      </c>
      <c r="C61" s="38">
        <v>9.3131548311990677</v>
      </c>
      <c r="D61" s="44">
        <v>8</v>
      </c>
      <c r="E61" s="38">
        <f t="shared" si="1"/>
        <v>9.5465393794749414</v>
      </c>
      <c r="F61" s="66">
        <v>838</v>
      </c>
      <c r="G61" s="46"/>
    </row>
    <row r="62" spans="1:8" ht="15" customHeight="1" x14ac:dyDescent="0.3">
      <c r="A62" s="36" t="s">
        <v>54</v>
      </c>
      <c r="B62" s="37">
        <v>1</v>
      </c>
      <c r="C62" s="38">
        <v>14.492753623188406</v>
      </c>
      <c r="D62" s="44">
        <v>0</v>
      </c>
      <c r="E62" s="38">
        <f t="shared" si="1"/>
        <v>0</v>
      </c>
      <c r="F62" s="66">
        <v>72</v>
      </c>
      <c r="G62" s="46"/>
    </row>
    <row r="63" spans="1:8" ht="15" customHeight="1" x14ac:dyDescent="0.3">
      <c r="A63" s="36" t="s">
        <v>55</v>
      </c>
      <c r="B63" s="37">
        <v>0</v>
      </c>
      <c r="C63" s="38">
        <v>0</v>
      </c>
      <c r="D63" s="37">
        <v>2</v>
      </c>
      <c r="E63" s="38">
        <f t="shared" si="1"/>
        <v>10.695187165775401</v>
      </c>
      <c r="F63" s="66">
        <v>187</v>
      </c>
      <c r="G63" s="46"/>
    </row>
    <row r="64" spans="1:8" ht="15" customHeight="1" x14ac:dyDescent="0.3">
      <c r="A64" s="36" t="s">
        <v>56</v>
      </c>
      <c r="B64" s="37">
        <v>0</v>
      </c>
      <c r="C64" s="38">
        <v>0</v>
      </c>
      <c r="D64" s="37">
        <v>2</v>
      </c>
      <c r="E64" s="38">
        <f t="shared" si="1"/>
        <v>16.129032258064516</v>
      </c>
      <c r="F64" s="66">
        <v>124</v>
      </c>
      <c r="G64" s="46"/>
    </row>
    <row r="65" spans="1:8" ht="15" customHeight="1" x14ac:dyDescent="0.3">
      <c r="A65" s="36" t="s">
        <v>57</v>
      </c>
      <c r="B65" s="37">
        <v>0</v>
      </c>
      <c r="C65" s="38">
        <v>0</v>
      </c>
      <c r="D65" s="37">
        <v>1</v>
      </c>
      <c r="E65" s="38">
        <f t="shared" si="1"/>
        <v>14.084507042253522</v>
      </c>
      <c r="F65" s="66">
        <v>71</v>
      </c>
      <c r="G65" s="46"/>
    </row>
    <row r="66" spans="1:8" ht="15" customHeight="1" x14ac:dyDescent="0.3">
      <c r="A66" s="36" t="s">
        <v>58</v>
      </c>
      <c r="B66" s="37">
        <v>2</v>
      </c>
      <c r="C66" s="38">
        <v>11.976047904191617</v>
      </c>
      <c r="D66" s="37">
        <v>2</v>
      </c>
      <c r="E66" s="38">
        <f t="shared" si="1"/>
        <v>125</v>
      </c>
      <c r="F66" s="66">
        <v>16</v>
      </c>
      <c r="G66" s="46"/>
    </row>
    <row r="67" spans="1:8" ht="15" customHeight="1" x14ac:dyDescent="0.3">
      <c r="A67" s="36" t="s">
        <v>59</v>
      </c>
      <c r="B67" s="37">
        <v>1</v>
      </c>
      <c r="C67" s="38">
        <v>6.9444444444444438</v>
      </c>
      <c r="D67" s="37">
        <v>0</v>
      </c>
      <c r="E67" s="38">
        <f t="shared" si="1"/>
        <v>0</v>
      </c>
      <c r="F67" s="66">
        <v>117</v>
      </c>
      <c r="G67" s="46"/>
    </row>
    <row r="68" spans="1:8" ht="24" customHeight="1" x14ac:dyDescent="0.25">
      <c r="A68" s="32" t="s">
        <v>60</v>
      </c>
      <c r="B68" s="33">
        <v>9</v>
      </c>
      <c r="C68" s="27">
        <v>8.2949308755760374</v>
      </c>
      <c r="D68" s="33">
        <v>7</v>
      </c>
      <c r="E68" s="27">
        <f t="shared" si="1"/>
        <v>6.2611806797853315</v>
      </c>
      <c r="F68" s="50">
        <v>1118</v>
      </c>
      <c r="G68" s="46"/>
    </row>
    <row r="69" spans="1:8" ht="15" customHeight="1" x14ac:dyDescent="0.25">
      <c r="A69" s="36" t="s">
        <v>61</v>
      </c>
      <c r="B69" s="37">
        <v>0</v>
      </c>
      <c r="C69" s="38">
        <v>0</v>
      </c>
      <c r="D69" s="37">
        <v>1</v>
      </c>
      <c r="E69" s="38">
        <f t="shared" si="1"/>
        <v>7.1942446043165473</v>
      </c>
      <c r="F69" s="50">
        <v>139</v>
      </c>
      <c r="G69" s="46"/>
    </row>
    <row r="70" spans="1:8" ht="15" customHeight="1" x14ac:dyDescent="0.3">
      <c r="A70" s="36" t="s">
        <v>62</v>
      </c>
      <c r="B70" s="37">
        <v>3</v>
      </c>
      <c r="C70" s="38">
        <v>9.316770186335404</v>
      </c>
      <c r="D70" s="37">
        <v>3</v>
      </c>
      <c r="E70" s="38">
        <f t="shared" si="1"/>
        <v>8.3333333333333339</v>
      </c>
      <c r="F70" s="66">
        <v>360</v>
      </c>
      <c r="G70" s="46"/>
    </row>
    <row r="71" spans="1:8" ht="15" customHeight="1" x14ac:dyDescent="0.3">
      <c r="A71" s="36" t="s">
        <v>63</v>
      </c>
      <c r="B71" s="37">
        <v>3</v>
      </c>
      <c r="C71" s="38">
        <v>8.2417582417582427</v>
      </c>
      <c r="D71" s="37">
        <v>2</v>
      </c>
      <c r="E71" s="38">
        <f t="shared" si="1"/>
        <v>5.6980056980056979</v>
      </c>
      <c r="F71" s="66">
        <v>351</v>
      </c>
      <c r="G71" s="46"/>
    </row>
    <row r="72" spans="1:8" ht="15" customHeight="1" x14ac:dyDescent="0.3">
      <c r="A72" s="36" t="s">
        <v>64</v>
      </c>
      <c r="B72" s="37">
        <v>1</v>
      </c>
      <c r="C72" s="38">
        <v>9.7087378640776691</v>
      </c>
      <c r="D72" s="37">
        <v>1</v>
      </c>
      <c r="E72" s="38">
        <f t="shared" si="1"/>
        <v>9.9009900990099009</v>
      </c>
      <c r="F72" s="66">
        <v>101</v>
      </c>
      <c r="G72" s="46"/>
    </row>
    <row r="73" spans="1:8" ht="15" customHeight="1" x14ac:dyDescent="0.3">
      <c r="A73" s="36" t="s">
        <v>65</v>
      </c>
      <c r="B73" s="37">
        <v>2</v>
      </c>
      <c r="C73" s="38">
        <v>34.482758620689651</v>
      </c>
      <c r="D73" s="37">
        <v>0</v>
      </c>
      <c r="E73" s="38">
        <f t="shared" si="1"/>
        <v>0</v>
      </c>
      <c r="F73" s="66">
        <v>53</v>
      </c>
      <c r="G73" s="46"/>
    </row>
    <row r="74" spans="1:8" ht="15.75" customHeight="1" x14ac:dyDescent="0.25">
      <c r="A74" s="32" t="s">
        <v>66</v>
      </c>
      <c r="B74" s="33">
        <v>350</v>
      </c>
      <c r="C74" s="27">
        <v>13.605442176870747</v>
      </c>
      <c r="D74" s="33">
        <v>296</v>
      </c>
      <c r="E74" s="27">
        <f t="shared" si="1"/>
        <v>12.159053565560303</v>
      </c>
      <c r="F74" s="64">
        <f>SUM(F75:F79)</f>
        <v>24344</v>
      </c>
      <c r="G74" s="46"/>
    </row>
    <row r="75" spans="1:8" ht="15.75" customHeight="1" x14ac:dyDescent="0.25">
      <c r="A75" s="36" t="s">
        <v>67</v>
      </c>
      <c r="B75" s="37">
        <v>1</v>
      </c>
      <c r="C75" s="38">
        <v>50</v>
      </c>
      <c r="D75" s="37">
        <v>0</v>
      </c>
      <c r="E75" s="38">
        <f t="shared" si="1"/>
        <v>0</v>
      </c>
      <c r="F75" s="67">
        <v>16</v>
      </c>
      <c r="G75" s="46"/>
    </row>
    <row r="76" spans="1:8" ht="15" customHeight="1" x14ac:dyDescent="0.25">
      <c r="A76" s="36" t="s">
        <v>68</v>
      </c>
      <c r="B76" s="37">
        <v>15</v>
      </c>
      <c r="C76" s="38">
        <v>11.467889908256881</v>
      </c>
      <c r="D76" s="37">
        <v>12</v>
      </c>
      <c r="E76" s="38">
        <f t="shared" si="1"/>
        <v>9.9420049710024863</v>
      </c>
      <c r="F76" s="50">
        <v>1207</v>
      </c>
      <c r="G76" s="46"/>
    </row>
    <row r="77" spans="1:8" ht="15" customHeight="1" x14ac:dyDescent="0.25">
      <c r="A77" s="36" t="s">
        <v>69</v>
      </c>
      <c r="B77" s="37">
        <v>0</v>
      </c>
      <c r="C77" s="38">
        <v>0</v>
      </c>
      <c r="D77" s="37">
        <v>1</v>
      </c>
      <c r="E77" s="38">
        <f t="shared" si="1"/>
        <v>17.543859649122805</v>
      </c>
      <c r="F77" s="50">
        <v>57</v>
      </c>
      <c r="G77" s="46"/>
    </row>
    <row r="78" spans="1:8" ht="15" customHeight="1" x14ac:dyDescent="0.25">
      <c r="A78" s="36" t="s">
        <v>70</v>
      </c>
      <c r="B78" s="37">
        <v>273</v>
      </c>
      <c r="C78" s="38">
        <v>14.488907759261226</v>
      </c>
      <c r="D78" s="37">
        <v>213</v>
      </c>
      <c r="E78" s="38">
        <f t="shared" si="1"/>
        <v>11.960916442048518</v>
      </c>
      <c r="F78" s="50">
        <f>1812+12011+3985</f>
        <v>17808</v>
      </c>
      <c r="G78" s="46"/>
    </row>
    <row r="79" spans="1:8" ht="15" customHeight="1" x14ac:dyDescent="0.25">
      <c r="A79" s="36" t="s">
        <v>71</v>
      </c>
      <c r="B79" s="37">
        <v>61</v>
      </c>
      <c r="C79" s="38">
        <v>11.096961979261415</v>
      </c>
      <c r="D79" s="37">
        <v>70</v>
      </c>
      <c r="E79" s="38">
        <f t="shared" si="1"/>
        <v>13.318112633181126</v>
      </c>
      <c r="F79" s="50">
        <v>5256</v>
      </c>
      <c r="G79" s="46"/>
    </row>
    <row r="80" spans="1:8" s="2" customFormat="1" ht="15" customHeight="1" x14ac:dyDescent="0.3">
      <c r="A80" s="32" t="s">
        <v>72</v>
      </c>
      <c r="B80" s="33">
        <v>149</v>
      </c>
      <c r="C80" s="27">
        <v>13.396871066354972</v>
      </c>
      <c r="D80" s="33">
        <v>123</v>
      </c>
      <c r="E80" s="27">
        <f t="shared" si="1"/>
        <v>11.815561959654179</v>
      </c>
      <c r="F80" s="50">
        <f>SUM(F81:F85)</f>
        <v>10410</v>
      </c>
      <c r="G80" s="65"/>
      <c r="H80" s="3"/>
    </row>
    <row r="81" spans="1:7" ht="15" customHeight="1" x14ac:dyDescent="0.25">
      <c r="A81" s="36" t="s">
        <v>73</v>
      </c>
      <c r="B81" s="37">
        <v>72</v>
      </c>
      <c r="C81" s="38">
        <v>13.929193267556588</v>
      </c>
      <c r="D81" s="37">
        <v>55</v>
      </c>
      <c r="E81" s="38">
        <f t="shared" si="1"/>
        <v>11.403690648973667</v>
      </c>
      <c r="F81" s="50">
        <f>4337+486</f>
        <v>4823</v>
      </c>
      <c r="G81" s="46"/>
    </row>
    <row r="82" spans="1:7" ht="15" customHeight="1" x14ac:dyDescent="0.25">
      <c r="A82" s="36" t="s">
        <v>74</v>
      </c>
      <c r="B82" s="37">
        <v>10</v>
      </c>
      <c r="C82" s="38">
        <v>13.642564802182811</v>
      </c>
      <c r="D82" s="37">
        <v>9</v>
      </c>
      <c r="E82" s="38">
        <f t="shared" si="1"/>
        <v>12.587412587412588</v>
      </c>
      <c r="F82" s="50">
        <v>715</v>
      </c>
      <c r="G82" s="46"/>
    </row>
    <row r="83" spans="1:7" ht="15" customHeight="1" x14ac:dyDescent="0.25">
      <c r="A83" s="36" t="s">
        <v>75</v>
      </c>
      <c r="B83" s="37">
        <v>8</v>
      </c>
      <c r="C83" s="38">
        <v>16.736401673640167</v>
      </c>
      <c r="D83" s="37">
        <v>2</v>
      </c>
      <c r="E83" s="38">
        <f t="shared" si="1"/>
        <v>4.395604395604396</v>
      </c>
      <c r="F83" s="50">
        <v>455</v>
      </c>
      <c r="G83" s="46"/>
    </row>
    <row r="84" spans="1:7" ht="15" customHeight="1" x14ac:dyDescent="0.25">
      <c r="A84" s="36" t="s">
        <v>76</v>
      </c>
      <c r="B84" s="37">
        <v>57</v>
      </c>
      <c r="C84" s="38">
        <v>12.780269058295964</v>
      </c>
      <c r="D84" s="37">
        <v>50</v>
      </c>
      <c r="E84" s="38">
        <f t="shared" si="1"/>
        <v>12.088974854932301</v>
      </c>
      <c r="F84" s="50">
        <v>4136</v>
      </c>
      <c r="G84" s="46"/>
    </row>
    <row r="85" spans="1:7" ht="15" customHeight="1" x14ac:dyDescent="0.25">
      <c r="A85" s="36" t="s">
        <v>77</v>
      </c>
      <c r="B85" s="37">
        <v>2</v>
      </c>
      <c r="C85" s="38">
        <v>7.0921985815602833</v>
      </c>
      <c r="D85" s="37">
        <v>7</v>
      </c>
      <c r="E85" s="38">
        <f t="shared" si="1"/>
        <v>24.911032028469752</v>
      </c>
      <c r="F85" s="50">
        <v>281</v>
      </c>
      <c r="G85" s="35"/>
    </row>
    <row r="86" spans="1:7" ht="21.75" customHeight="1" x14ac:dyDescent="0.25">
      <c r="A86" s="32" t="s">
        <v>78</v>
      </c>
      <c r="B86" s="33">
        <v>48</v>
      </c>
      <c r="C86" s="27">
        <v>11.272898074213245</v>
      </c>
      <c r="D86" s="33">
        <v>42</v>
      </c>
      <c r="E86" s="27">
        <f t="shared" si="1"/>
        <v>9.6975294389286546</v>
      </c>
      <c r="F86" s="50">
        <v>4331</v>
      </c>
      <c r="G86" s="46"/>
    </row>
    <row r="87" spans="1:7" ht="15" customHeight="1" x14ac:dyDescent="0.25">
      <c r="A87" s="36" t="s">
        <v>79</v>
      </c>
      <c r="B87" s="37">
        <v>5</v>
      </c>
      <c r="C87" s="38">
        <v>16.286644951140065</v>
      </c>
      <c r="D87" s="37">
        <v>3</v>
      </c>
      <c r="E87" s="38">
        <f t="shared" si="1"/>
        <v>10.752688172043012</v>
      </c>
      <c r="F87" s="50">
        <v>279</v>
      </c>
      <c r="G87" s="46"/>
    </row>
    <row r="88" spans="1:7" ht="15" customHeight="1" x14ac:dyDescent="0.25">
      <c r="A88" s="36" t="s">
        <v>80</v>
      </c>
      <c r="B88" s="37">
        <v>1</v>
      </c>
      <c r="C88" s="38">
        <v>6.0975609756097562</v>
      </c>
      <c r="D88" s="37">
        <v>4</v>
      </c>
      <c r="E88" s="38">
        <f t="shared" si="1"/>
        <v>28.571428571428569</v>
      </c>
      <c r="F88" s="50">
        <v>140</v>
      </c>
      <c r="G88" s="46"/>
    </row>
    <row r="89" spans="1:7" ht="15" customHeight="1" x14ac:dyDescent="0.25">
      <c r="A89" s="47" t="s">
        <v>81</v>
      </c>
      <c r="B89" s="48">
        <v>3</v>
      </c>
      <c r="C89" s="49">
        <v>9.9667774086378724</v>
      </c>
      <c r="D89" s="48">
        <v>4</v>
      </c>
      <c r="E89" s="38">
        <f>+D89/F89*1000</f>
        <v>11.869436201780417</v>
      </c>
      <c r="F89" s="50">
        <v>337</v>
      </c>
      <c r="G89" s="35"/>
    </row>
    <row r="90" spans="1:7" ht="15" customHeight="1" x14ac:dyDescent="0.25">
      <c r="A90" s="1"/>
      <c r="B90" s="1"/>
      <c r="C90" s="1"/>
      <c r="D90" s="1"/>
      <c r="E90" s="1"/>
      <c r="F90" s="50"/>
      <c r="G90" s="46"/>
    </row>
    <row r="91" spans="1:7" ht="15" customHeight="1" x14ac:dyDescent="0.25">
      <c r="A91" s="4" t="s">
        <v>0</v>
      </c>
      <c r="B91" s="5"/>
      <c r="C91" s="5"/>
      <c r="D91" s="5"/>
      <c r="E91" s="5"/>
      <c r="F91" s="50"/>
      <c r="G91" s="46"/>
    </row>
    <row r="92" spans="1:7" ht="15" customHeight="1" x14ac:dyDescent="0.25">
      <c r="A92" s="4" t="s">
        <v>82</v>
      </c>
      <c r="B92" s="5"/>
      <c r="C92" s="5"/>
      <c r="D92" s="5"/>
      <c r="E92" s="5"/>
      <c r="F92" s="50"/>
      <c r="G92" s="46"/>
    </row>
    <row r="93" spans="1:7" ht="15" customHeight="1" thickBot="1" x14ac:dyDescent="0.3">
      <c r="A93" s="4" t="s">
        <v>83</v>
      </c>
      <c r="B93" s="5"/>
      <c r="C93" s="5"/>
      <c r="D93" s="5"/>
      <c r="E93" s="5"/>
      <c r="F93" s="50"/>
      <c r="G93" s="46"/>
    </row>
    <row r="94" spans="1:7" ht="15" customHeight="1" x14ac:dyDescent="0.25">
      <c r="A94" s="51" t="s">
        <v>3</v>
      </c>
      <c r="B94" s="52" t="s">
        <v>4</v>
      </c>
      <c r="C94" s="53"/>
      <c r="D94" s="53"/>
      <c r="E94" s="53"/>
      <c r="F94" s="50"/>
      <c r="G94" s="46"/>
    </row>
    <row r="95" spans="1:7" ht="15" customHeight="1" x14ac:dyDescent="0.25">
      <c r="A95" s="54"/>
      <c r="B95" s="55">
        <v>2018</v>
      </c>
      <c r="C95" s="56"/>
      <c r="D95" s="55">
        <v>2019</v>
      </c>
      <c r="E95" s="57"/>
      <c r="F95" s="50"/>
      <c r="G95" s="35"/>
    </row>
    <row r="96" spans="1:7" ht="15" customHeight="1" thickBot="1" x14ac:dyDescent="0.3">
      <c r="A96" s="58"/>
      <c r="B96" s="59" t="s">
        <v>5</v>
      </c>
      <c r="C96" s="60" t="s">
        <v>6</v>
      </c>
      <c r="D96" s="61" t="s">
        <v>5</v>
      </c>
      <c r="E96" s="62" t="s">
        <v>6</v>
      </c>
      <c r="F96" s="50"/>
      <c r="G96" s="41"/>
    </row>
    <row r="97" spans="1:7" ht="15" customHeight="1" x14ac:dyDescent="0.25">
      <c r="A97" s="36" t="s">
        <v>84</v>
      </c>
      <c r="B97" s="37">
        <v>4</v>
      </c>
      <c r="C97" s="38">
        <v>20.942408376963353</v>
      </c>
      <c r="D97" s="37">
        <v>2</v>
      </c>
      <c r="E97" s="38">
        <f>+D97/F97*1000</f>
        <v>11.627906976744185</v>
      </c>
      <c r="F97" s="50">
        <v>172</v>
      </c>
      <c r="G97" s="46"/>
    </row>
    <row r="98" spans="1:7" ht="15" customHeight="1" x14ac:dyDescent="0.25">
      <c r="A98" s="36" t="s">
        <v>85</v>
      </c>
      <c r="B98" s="37">
        <v>4</v>
      </c>
      <c r="C98" s="38">
        <v>12.269938650306749</v>
      </c>
      <c r="D98" s="37">
        <v>4</v>
      </c>
      <c r="E98" s="38">
        <f>+D98/F98*1000</f>
        <v>11.299435028248588</v>
      </c>
      <c r="F98" s="50">
        <v>354</v>
      </c>
      <c r="G98" s="46"/>
    </row>
    <row r="99" spans="1:7" ht="15" customHeight="1" x14ac:dyDescent="0.25">
      <c r="A99" s="36" t="s">
        <v>86</v>
      </c>
      <c r="B99" s="37">
        <v>0</v>
      </c>
      <c r="C99" s="38">
        <v>0</v>
      </c>
      <c r="D99" s="37">
        <v>0</v>
      </c>
      <c r="E99" s="38">
        <f t="shared" ref="E99:E116" si="2">+D99/F99*1000</f>
        <v>0</v>
      </c>
      <c r="F99" s="50">
        <v>89</v>
      </c>
      <c r="G99" s="35"/>
    </row>
    <row r="100" spans="1:7" ht="15" customHeight="1" x14ac:dyDescent="0.25">
      <c r="A100" s="36" t="s">
        <v>87</v>
      </c>
      <c r="B100" s="37">
        <v>1</v>
      </c>
      <c r="C100" s="38">
        <v>9.8039215686274517</v>
      </c>
      <c r="D100" s="37">
        <v>0</v>
      </c>
      <c r="E100" s="38">
        <f t="shared" si="2"/>
        <v>0</v>
      </c>
      <c r="F100" s="50">
        <v>104</v>
      </c>
      <c r="G100" s="35"/>
    </row>
    <row r="101" spans="1:7" ht="15" customHeight="1" x14ac:dyDescent="0.25">
      <c r="A101" s="36" t="s">
        <v>88</v>
      </c>
      <c r="B101" s="37">
        <v>0</v>
      </c>
      <c r="C101" s="38">
        <v>0</v>
      </c>
      <c r="D101" s="37">
        <v>0</v>
      </c>
      <c r="E101" s="38">
        <f t="shared" si="2"/>
        <v>0</v>
      </c>
      <c r="F101" s="50">
        <v>51</v>
      </c>
      <c r="G101" s="35"/>
    </row>
    <row r="102" spans="1:7" ht="15" customHeight="1" x14ac:dyDescent="0.25">
      <c r="A102" s="36" t="s">
        <v>89</v>
      </c>
      <c r="B102" s="37">
        <v>3</v>
      </c>
      <c r="C102" s="38">
        <v>17.647058823529413</v>
      </c>
      <c r="D102" s="37">
        <v>3</v>
      </c>
      <c r="E102" s="38">
        <f t="shared" si="2"/>
        <v>17.441860465116278</v>
      </c>
      <c r="F102" s="50">
        <v>172</v>
      </c>
      <c r="G102" s="35"/>
    </row>
    <row r="103" spans="1:7" ht="15" customHeight="1" x14ac:dyDescent="0.25">
      <c r="A103" s="36" t="s">
        <v>90</v>
      </c>
      <c r="B103" s="37">
        <v>7</v>
      </c>
      <c r="C103" s="38">
        <v>18.087855297157621</v>
      </c>
      <c r="D103" s="37">
        <v>5</v>
      </c>
      <c r="E103" s="38">
        <f t="shared" si="2"/>
        <v>11.933174224343675</v>
      </c>
      <c r="F103" s="50">
        <v>419</v>
      </c>
      <c r="G103" s="46"/>
    </row>
    <row r="104" spans="1:7" ht="15" customHeight="1" x14ac:dyDescent="0.25">
      <c r="A104" s="36" t="s">
        <v>91</v>
      </c>
      <c r="B104" s="37">
        <v>16</v>
      </c>
      <c r="C104" s="38">
        <v>9.0446579988694165</v>
      </c>
      <c r="D104" s="37">
        <v>10</v>
      </c>
      <c r="E104" s="38">
        <f t="shared" si="2"/>
        <v>5.7142857142857144</v>
      </c>
      <c r="F104" s="50">
        <v>1750</v>
      </c>
      <c r="G104" s="46"/>
    </row>
    <row r="105" spans="1:7" ht="15" customHeight="1" x14ac:dyDescent="0.25">
      <c r="A105" s="36" t="s">
        <v>92</v>
      </c>
      <c r="B105" s="37">
        <v>4</v>
      </c>
      <c r="C105" s="38">
        <v>9.3676814988290396</v>
      </c>
      <c r="D105" s="37">
        <v>7</v>
      </c>
      <c r="E105" s="38">
        <f t="shared" si="2"/>
        <v>15.086206896551724</v>
      </c>
      <c r="F105" s="50">
        <v>464</v>
      </c>
      <c r="G105" s="46"/>
    </row>
    <row r="106" spans="1:7" ht="32.25" customHeight="1" x14ac:dyDescent="0.25">
      <c r="A106" s="68" t="s">
        <v>93</v>
      </c>
      <c r="B106" s="69">
        <v>8</v>
      </c>
      <c r="C106" s="27">
        <v>10.540184453227932</v>
      </c>
      <c r="D106" s="69">
        <v>20</v>
      </c>
      <c r="E106" s="27">
        <f t="shared" si="2"/>
        <v>27.932960893854748</v>
      </c>
      <c r="F106" s="50">
        <v>716</v>
      </c>
      <c r="G106" s="46"/>
    </row>
    <row r="107" spans="1:7" ht="32.25" customHeight="1" x14ac:dyDescent="0.25">
      <c r="A107" s="32" t="s">
        <v>94</v>
      </c>
      <c r="B107" s="26">
        <v>128</v>
      </c>
      <c r="C107" s="27">
        <v>16.108733954190789</v>
      </c>
      <c r="D107" s="26">
        <v>153</v>
      </c>
      <c r="E107" s="27">
        <f t="shared" si="2"/>
        <v>21.546261089987325</v>
      </c>
      <c r="F107" s="50">
        <v>7101</v>
      </c>
      <c r="G107" s="41"/>
    </row>
    <row r="108" spans="1:7" ht="15" customHeight="1" x14ac:dyDescent="0.25">
      <c r="A108" s="36" t="s">
        <v>95</v>
      </c>
      <c r="B108" s="70">
        <v>22</v>
      </c>
      <c r="C108" s="38">
        <v>16.405667412378822</v>
      </c>
      <c r="D108" s="70">
        <v>23</v>
      </c>
      <c r="E108" s="38">
        <f t="shared" si="2"/>
        <v>19.102990033222593</v>
      </c>
      <c r="F108" s="50">
        <v>1204</v>
      </c>
      <c r="G108" s="46"/>
    </row>
    <row r="109" spans="1:7" ht="15" customHeight="1" x14ac:dyDescent="0.25">
      <c r="A109" s="36" t="s">
        <v>96</v>
      </c>
      <c r="B109" s="70">
        <v>18</v>
      </c>
      <c r="C109" s="38">
        <v>21.226415094339622</v>
      </c>
      <c r="D109" s="70">
        <v>19</v>
      </c>
      <c r="E109" s="38">
        <f t="shared" si="2"/>
        <v>29.921259842519685</v>
      </c>
      <c r="F109" s="50">
        <v>635</v>
      </c>
      <c r="G109" s="46"/>
    </row>
    <row r="110" spans="1:7" ht="15" customHeight="1" x14ac:dyDescent="0.25">
      <c r="A110" s="36" t="s">
        <v>97</v>
      </c>
      <c r="B110" s="70">
        <v>13</v>
      </c>
      <c r="C110" s="38">
        <v>12.059369202226346</v>
      </c>
      <c r="D110" s="70">
        <v>18</v>
      </c>
      <c r="E110" s="38">
        <f t="shared" si="2"/>
        <v>22.95918367346939</v>
      </c>
      <c r="F110" s="50">
        <v>784</v>
      </c>
      <c r="G110" s="46"/>
    </row>
    <row r="111" spans="1:7" ht="15" customHeight="1" x14ac:dyDescent="0.25">
      <c r="A111" s="36" t="s">
        <v>98</v>
      </c>
      <c r="B111" s="70">
        <v>15</v>
      </c>
      <c r="C111" s="38">
        <v>28.248587570621467</v>
      </c>
      <c r="D111" s="70">
        <v>6</v>
      </c>
      <c r="E111" s="38">
        <f t="shared" si="2"/>
        <v>13.303769401330378</v>
      </c>
      <c r="F111" s="50">
        <v>451</v>
      </c>
      <c r="G111" s="46"/>
    </row>
    <row r="112" spans="1:7" ht="15" customHeight="1" x14ac:dyDescent="0.25">
      <c r="A112" s="36" t="s">
        <v>99</v>
      </c>
      <c r="B112" s="70">
        <v>11</v>
      </c>
      <c r="C112" s="38">
        <v>14.945652173913045</v>
      </c>
      <c r="D112" s="70">
        <v>24</v>
      </c>
      <c r="E112" s="38">
        <f t="shared" si="2"/>
        <v>33.472803347280333</v>
      </c>
      <c r="F112" s="50">
        <v>717</v>
      </c>
      <c r="G112" s="46"/>
    </row>
    <row r="113" spans="1:7" ht="15" customHeight="1" x14ac:dyDescent="0.25">
      <c r="A113" s="36" t="s">
        <v>100</v>
      </c>
      <c r="B113" s="70">
        <v>23</v>
      </c>
      <c r="C113" s="38">
        <v>14.171287738755391</v>
      </c>
      <c r="D113" s="70">
        <v>31</v>
      </c>
      <c r="E113" s="38">
        <f t="shared" si="2"/>
        <v>19.720101781170484</v>
      </c>
      <c r="F113" s="50">
        <v>1572</v>
      </c>
      <c r="G113" s="46"/>
    </row>
    <row r="114" spans="1:7" ht="15" customHeight="1" x14ac:dyDescent="0.25">
      <c r="A114" s="36" t="s">
        <v>101</v>
      </c>
      <c r="B114" s="70">
        <v>5</v>
      </c>
      <c r="C114" s="38">
        <v>13.927576601671309</v>
      </c>
      <c r="D114" s="70">
        <v>4</v>
      </c>
      <c r="E114" s="38">
        <f t="shared" si="2"/>
        <v>11.527377521613833</v>
      </c>
      <c r="F114" s="50">
        <v>347</v>
      </c>
      <c r="G114" s="46"/>
    </row>
    <row r="115" spans="1:7" ht="15" customHeight="1" x14ac:dyDescent="0.25">
      <c r="A115" s="36" t="s">
        <v>102</v>
      </c>
      <c r="B115" s="70">
        <v>12</v>
      </c>
      <c r="C115" s="38">
        <v>14.117647058823531</v>
      </c>
      <c r="D115" s="70">
        <v>23</v>
      </c>
      <c r="E115" s="38">
        <f t="shared" si="2"/>
        <v>27.980535279805352</v>
      </c>
      <c r="F115" s="50">
        <v>822</v>
      </c>
      <c r="G115" s="46"/>
    </row>
    <row r="116" spans="1:7" ht="15" customHeight="1" thickBot="1" x14ac:dyDescent="0.3">
      <c r="A116" s="71" t="s">
        <v>103</v>
      </c>
      <c r="B116" s="72">
        <v>9</v>
      </c>
      <c r="C116" s="73">
        <v>15.517241379310345</v>
      </c>
      <c r="D116" s="72">
        <v>5</v>
      </c>
      <c r="E116" s="73">
        <f t="shared" si="2"/>
        <v>8.7873462214411262</v>
      </c>
      <c r="F116" s="50">
        <v>569</v>
      </c>
      <c r="G116" s="46"/>
    </row>
    <row r="117" spans="1:7" s="74" customFormat="1" ht="15" customHeight="1" x14ac:dyDescent="0.25">
      <c r="A117" s="74" t="s">
        <v>104</v>
      </c>
      <c r="B117" s="75"/>
      <c r="C117" s="76"/>
      <c r="D117" s="77"/>
      <c r="E117" s="76"/>
      <c r="F117" s="78"/>
      <c r="G117" s="35"/>
    </row>
    <row r="118" spans="1:7" s="74" customFormat="1" ht="15" customHeight="1" x14ac:dyDescent="0.25">
      <c r="A118" s="79" t="s">
        <v>105</v>
      </c>
      <c r="B118" s="75"/>
      <c r="C118" s="76"/>
      <c r="D118" s="77"/>
      <c r="E118" s="76"/>
      <c r="F118" s="78"/>
      <c r="G118" s="46"/>
    </row>
    <row r="119" spans="1:7" s="74" customFormat="1" ht="15" customHeight="1" x14ac:dyDescent="0.25">
      <c r="A119" s="80" t="s">
        <v>106</v>
      </c>
      <c r="C119" s="81"/>
      <c r="D119" s="77"/>
      <c r="E119" s="81"/>
      <c r="F119" s="78"/>
      <c r="G119" s="46"/>
    </row>
    <row r="120" spans="1:7" ht="15" customHeight="1" x14ac:dyDescent="0.25">
      <c r="C120" s="82"/>
      <c r="D120" s="83"/>
      <c r="E120" s="82"/>
      <c r="G120" s="46"/>
    </row>
    <row r="121" spans="1:7" ht="15" customHeight="1" x14ac:dyDescent="0.25">
      <c r="C121" s="82"/>
      <c r="D121" s="83"/>
      <c r="E121" s="82"/>
      <c r="G121" s="46"/>
    </row>
    <row r="122" spans="1:7" ht="15" customHeight="1" x14ac:dyDescent="0.25">
      <c r="C122" s="82"/>
      <c r="D122" s="83"/>
      <c r="E122" s="82"/>
      <c r="G122" s="46"/>
    </row>
    <row r="123" spans="1:7" ht="15" customHeight="1" x14ac:dyDescent="0.25">
      <c r="C123" s="82"/>
      <c r="D123" s="83"/>
      <c r="E123" s="82"/>
      <c r="G123" s="46"/>
    </row>
    <row r="124" spans="1:7" ht="15" customHeight="1" x14ac:dyDescent="0.25">
      <c r="C124" s="82"/>
      <c r="D124" s="83"/>
      <c r="E124" s="82"/>
      <c r="G124" s="46"/>
    </row>
    <row r="125" spans="1:7" ht="15" customHeight="1" x14ac:dyDescent="0.25">
      <c r="D125" s="83"/>
      <c r="E125" s="82"/>
    </row>
    <row r="126" spans="1:7" ht="15" customHeight="1" x14ac:dyDescent="0.25">
      <c r="D126" s="83"/>
      <c r="E126" s="82"/>
    </row>
    <row r="127" spans="1:7" ht="15" customHeight="1" x14ac:dyDescent="0.25">
      <c r="D127" s="83"/>
      <c r="E127" s="82"/>
    </row>
    <row r="128" spans="1:7" ht="15" customHeight="1" x14ac:dyDescent="0.25">
      <c r="D128" s="83"/>
      <c r="E128" s="82"/>
    </row>
    <row r="129" spans="1:12" ht="15" customHeight="1" x14ac:dyDescent="0.25">
      <c r="D129" s="83"/>
      <c r="E129" s="82"/>
    </row>
    <row r="130" spans="1:12" ht="15" customHeight="1" x14ac:dyDescent="0.25">
      <c r="D130" s="83"/>
      <c r="E130" s="82"/>
    </row>
    <row r="131" spans="1:12" ht="15" customHeight="1" x14ac:dyDescent="0.25">
      <c r="D131" s="83"/>
      <c r="E131" s="82"/>
    </row>
    <row r="132" spans="1:12" ht="15" customHeight="1" x14ac:dyDescent="0.25">
      <c r="D132" s="83"/>
      <c r="E132" s="82"/>
    </row>
    <row r="133" spans="1:12" ht="15" customHeight="1" x14ac:dyDescent="0.25">
      <c r="D133" s="83"/>
      <c r="E133" s="82"/>
    </row>
    <row r="134" spans="1:12" s="2" customFormat="1" ht="15" customHeight="1" x14ac:dyDescent="0.25">
      <c r="A134" s="3"/>
      <c r="B134" s="3"/>
      <c r="C134" s="3"/>
      <c r="D134" s="83"/>
      <c r="E134" s="82"/>
      <c r="G134" s="3"/>
      <c r="H134" s="3"/>
      <c r="I134" s="3"/>
      <c r="J134" s="3"/>
      <c r="K134" s="3"/>
      <c r="L134" s="3"/>
    </row>
    <row r="135" spans="1:12" s="2" customFormat="1" ht="15" customHeight="1" x14ac:dyDescent="0.25">
      <c r="A135" s="3"/>
      <c r="B135" s="3"/>
      <c r="C135" s="3"/>
      <c r="D135" s="83"/>
      <c r="E135" s="82"/>
      <c r="G135" s="3"/>
      <c r="H135" s="3"/>
      <c r="I135" s="3"/>
      <c r="J135" s="3"/>
      <c r="K135" s="3"/>
      <c r="L135" s="3"/>
    </row>
    <row r="136" spans="1:12" s="2" customFormat="1" ht="15" customHeight="1" x14ac:dyDescent="0.25">
      <c r="A136" s="3"/>
      <c r="B136" s="3"/>
      <c r="C136" s="3"/>
      <c r="D136" s="83"/>
      <c r="E136" s="82"/>
      <c r="G136" s="3"/>
      <c r="H136" s="3"/>
      <c r="I136" s="3"/>
      <c r="J136" s="3"/>
      <c r="K136" s="3"/>
      <c r="L136" s="3"/>
    </row>
    <row r="137" spans="1:12" s="2" customFormat="1" ht="15" customHeight="1" x14ac:dyDescent="0.25">
      <c r="A137" s="3"/>
      <c r="B137" s="3"/>
      <c r="C137" s="3"/>
      <c r="D137" s="83"/>
      <c r="E137" s="82"/>
      <c r="G137" s="3"/>
      <c r="H137" s="3"/>
      <c r="I137" s="3"/>
      <c r="J137" s="3"/>
      <c r="K137" s="3"/>
      <c r="L137" s="3"/>
    </row>
    <row r="138" spans="1:12" s="2" customFormat="1" ht="15" customHeight="1" x14ac:dyDescent="0.25">
      <c r="A138" s="3"/>
      <c r="B138" s="3"/>
      <c r="C138" s="3"/>
      <c r="D138" s="83"/>
      <c r="E138" s="82"/>
      <c r="G138" s="3"/>
      <c r="H138" s="3"/>
      <c r="I138" s="3"/>
      <c r="J138" s="3"/>
      <c r="K138" s="3"/>
      <c r="L138" s="3"/>
    </row>
    <row r="139" spans="1:12" s="2" customFormat="1" ht="15" customHeight="1" x14ac:dyDescent="0.25">
      <c r="A139" s="3"/>
      <c r="B139" s="3"/>
      <c r="C139" s="3"/>
      <c r="D139" s="83"/>
      <c r="E139" s="82"/>
      <c r="G139" s="3"/>
      <c r="H139" s="3"/>
      <c r="I139" s="3"/>
      <c r="J139" s="3"/>
      <c r="K139" s="3"/>
      <c r="L139" s="3"/>
    </row>
    <row r="140" spans="1:12" s="2" customFormat="1" ht="15" customHeight="1" x14ac:dyDescent="0.25">
      <c r="A140" s="3"/>
      <c r="B140" s="3"/>
      <c r="C140" s="3"/>
      <c r="D140" s="83"/>
      <c r="E140" s="82"/>
      <c r="G140" s="3"/>
      <c r="H140" s="3"/>
      <c r="I140" s="3"/>
      <c r="J140" s="3"/>
      <c r="K140" s="3"/>
      <c r="L140" s="3"/>
    </row>
    <row r="141" spans="1:12" s="2" customFormat="1" ht="15" customHeight="1" x14ac:dyDescent="0.25">
      <c r="A141" s="3"/>
      <c r="B141" s="3"/>
      <c r="C141" s="3"/>
      <c r="D141" s="83"/>
      <c r="E141" s="82"/>
      <c r="G141" s="3"/>
      <c r="H141" s="3"/>
      <c r="I141" s="3"/>
      <c r="J141" s="3"/>
      <c r="K141" s="3"/>
      <c r="L141" s="3"/>
    </row>
    <row r="142" spans="1:12" s="2" customFormat="1" ht="15" customHeight="1" x14ac:dyDescent="0.25">
      <c r="A142" s="3"/>
      <c r="B142" s="3"/>
      <c r="C142" s="3"/>
      <c r="D142" s="83"/>
      <c r="E142" s="82"/>
      <c r="G142" s="3"/>
      <c r="H142" s="3"/>
      <c r="I142" s="3"/>
      <c r="J142" s="3"/>
      <c r="K142" s="3"/>
      <c r="L142" s="3"/>
    </row>
    <row r="143" spans="1:12" s="2" customFormat="1" ht="15" customHeight="1" x14ac:dyDescent="0.25">
      <c r="A143" s="3"/>
      <c r="B143" s="3"/>
      <c r="C143" s="3"/>
      <c r="D143" s="83"/>
      <c r="E143" s="82"/>
      <c r="G143" s="3"/>
      <c r="H143" s="3"/>
      <c r="I143" s="3"/>
      <c r="J143" s="3"/>
      <c r="K143" s="3"/>
      <c r="L143" s="3"/>
    </row>
    <row r="144" spans="1:12" s="2" customFormat="1" ht="15" customHeight="1" x14ac:dyDescent="0.25">
      <c r="A144" s="3"/>
      <c r="B144" s="3"/>
      <c r="C144" s="3"/>
      <c r="D144" s="83"/>
      <c r="E144" s="82"/>
      <c r="G144" s="3"/>
      <c r="H144" s="3"/>
      <c r="I144" s="3"/>
      <c r="J144" s="3"/>
      <c r="K144" s="3"/>
      <c r="L144" s="3"/>
    </row>
    <row r="145" spans="1:12" s="2" customFormat="1" ht="15" customHeight="1" x14ac:dyDescent="0.25">
      <c r="A145" s="3"/>
      <c r="B145" s="3"/>
      <c r="C145" s="3"/>
      <c r="D145" s="83"/>
      <c r="E145" s="82"/>
      <c r="G145" s="3"/>
      <c r="H145" s="3"/>
      <c r="I145" s="3"/>
      <c r="J145" s="3"/>
      <c r="K145" s="3"/>
      <c r="L145" s="3"/>
    </row>
    <row r="146" spans="1:12" s="2" customFormat="1" ht="15" customHeight="1" x14ac:dyDescent="0.25">
      <c r="A146" s="3"/>
      <c r="B146" s="3"/>
      <c r="C146" s="3"/>
      <c r="D146" s="83"/>
      <c r="E146" s="82"/>
      <c r="G146" s="3"/>
      <c r="H146" s="3"/>
      <c r="I146" s="3"/>
      <c r="J146" s="3"/>
      <c r="K146" s="3"/>
      <c r="L146" s="3"/>
    </row>
    <row r="147" spans="1:12" s="2" customFormat="1" ht="15" customHeight="1" x14ac:dyDescent="0.25">
      <c r="A147" s="3"/>
      <c r="B147" s="3"/>
      <c r="C147" s="3"/>
      <c r="D147" s="83"/>
      <c r="E147" s="82"/>
      <c r="G147" s="3"/>
      <c r="H147" s="3"/>
      <c r="I147" s="3"/>
      <c r="J147" s="3"/>
      <c r="K147" s="3"/>
      <c r="L147" s="3"/>
    </row>
    <row r="148" spans="1:12" s="2" customFormat="1" ht="15" customHeight="1" x14ac:dyDescent="0.25">
      <c r="A148" s="3"/>
      <c r="B148" s="3"/>
      <c r="C148" s="3"/>
      <c r="D148" s="83"/>
      <c r="E148" s="82"/>
      <c r="G148" s="3"/>
      <c r="H148" s="3"/>
      <c r="I148" s="3"/>
      <c r="J148" s="3"/>
      <c r="K148" s="3"/>
      <c r="L148" s="3"/>
    </row>
    <row r="149" spans="1:12" s="2" customFormat="1" ht="15" customHeight="1" x14ac:dyDescent="0.25">
      <c r="A149" s="3"/>
      <c r="B149" s="3"/>
      <c r="C149" s="3"/>
      <c r="D149" s="83"/>
      <c r="E149" s="82"/>
      <c r="G149" s="3"/>
      <c r="H149" s="3"/>
      <c r="I149" s="3"/>
      <c r="J149" s="3"/>
      <c r="K149" s="3"/>
      <c r="L149" s="3"/>
    </row>
    <row r="150" spans="1:12" s="2" customFormat="1" ht="15" customHeight="1" x14ac:dyDescent="0.25">
      <c r="A150" s="3"/>
      <c r="B150" s="3"/>
      <c r="C150" s="3"/>
      <c r="D150" s="83"/>
      <c r="E150" s="82"/>
      <c r="G150" s="3"/>
      <c r="H150" s="3"/>
      <c r="I150" s="3"/>
      <c r="J150" s="3"/>
      <c r="K150" s="3"/>
      <c r="L150" s="3"/>
    </row>
    <row r="151" spans="1:12" s="2" customFormat="1" ht="15" customHeight="1" x14ac:dyDescent="0.25">
      <c r="A151" s="3"/>
      <c r="B151" s="3"/>
      <c r="C151" s="3"/>
      <c r="D151" s="83"/>
      <c r="E151" s="82"/>
      <c r="G151" s="3"/>
      <c r="H151" s="3"/>
      <c r="I151" s="3"/>
      <c r="J151" s="3"/>
      <c r="K151" s="3"/>
      <c r="L151" s="3"/>
    </row>
    <row r="152" spans="1:12" s="2" customFormat="1" ht="15" customHeight="1" x14ac:dyDescent="0.25">
      <c r="A152" s="3"/>
      <c r="B152" s="3"/>
      <c r="C152" s="3"/>
      <c r="D152" s="83"/>
      <c r="E152" s="82"/>
      <c r="G152" s="3"/>
      <c r="H152" s="3"/>
      <c r="I152" s="3"/>
      <c r="J152" s="3"/>
      <c r="K152" s="3"/>
      <c r="L152" s="3"/>
    </row>
    <row r="153" spans="1:12" s="2" customFormat="1" ht="15" customHeight="1" x14ac:dyDescent="0.25">
      <c r="A153" s="3"/>
      <c r="B153" s="3"/>
      <c r="C153" s="3"/>
      <c r="D153" s="83"/>
      <c r="E153" s="82"/>
      <c r="G153" s="3"/>
      <c r="H153" s="3"/>
      <c r="I153" s="3"/>
      <c r="J153" s="3"/>
      <c r="K153" s="3"/>
      <c r="L153" s="3"/>
    </row>
    <row r="154" spans="1:12" s="2" customFormat="1" ht="15" customHeight="1" x14ac:dyDescent="0.25">
      <c r="A154" s="3"/>
      <c r="B154" s="3"/>
      <c r="C154" s="3"/>
      <c r="D154" s="83"/>
      <c r="E154" s="82"/>
      <c r="G154" s="3"/>
      <c r="H154" s="3"/>
      <c r="I154" s="3"/>
      <c r="J154" s="3"/>
      <c r="K154" s="3"/>
      <c r="L154" s="3"/>
    </row>
    <row r="155" spans="1:12" s="2" customFormat="1" ht="15" customHeight="1" x14ac:dyDescent="0.25">
      <c r="A155" s="3"/>
      <c r="B155" s="3"/>
      <c r="C155" s="3"/>
      <c r="D155" s="83"/>
      <c r="E155" s="82"/>
      <c r="G155" s="3"/>
      <c r="H155" s="3"/>
      <c r="I155" s="3"/>
      <c r="J155" s="3"/>
      <c r="K155" s="3"/>
      <c r="L155" s="3"/>
    </row>
    <row r="156" spans="1:12" s="2" customFormat="1" ht="15" customHeight="1" x14ac:dyDescent="0.25">
      <c r="A156" s="3"/>
      <c r="B156" s="3"/>
      <c r="C156" s="3"/>
      <c r="D156" s="83"/>
      <c r="E156" s="82"/>
      <c r="G156" s="3"/>
      <c r="H156" s="3"/>
      <c r="I156" s="3"/>
      <c r="J156" s="3"/>
      <c r="K156" s="3"/>
      <c r="L156" s="3"/>
    </row>
    <row r="157" spans="1:12" s="2" customFormat="1" ht="15" customHeight="1" x14ac:dyDescent="0.25">
      <c r="A157" s="3"/>
      <c r="B157" s="3"/>
      <c r="C157" s="3"/>
      <c r="D157" s="83"/>
      <c r="E157" s="82"/>
      <c r="G157" s="3"/>
      <c r="H157" s="3"/>
      <c r="I157" s="3"/>
      <c r="J157" s="3"/>
      <c r="K157" s="3"/>
      <c r="L157" s="3"/>
    </row>
    <row r="158" spans="1:12" s="2" customFormat="1" ht="15" customHeight="1" x14ac:dyDescent="0.25">
      <c r="A158" s="3"/>
      <c r="B158" s="3"/>
      <c r="C158" s="3"/>
      <c r="D158" s="83"/>
      <c r="E158" s="82"/>
      <c r="G158" s="3"/>
      <c r="H158" s="3"/>
      <c r="I158" s="3"/>
      <c r="J158" s="3"/>
      <c r="K158" s="3"/>
      <c r="L158" s="3"/>
    </row>
    <row r="159" spans="1:12" s="2" customFormat="1" ht="15" customHeight="1" x14ac:dyDescent="0.25">
      <c r="A159" s="3"/>
      <c r="B159" s="3"/>
      <c r="C159" s="3"/>
      <c r="D159" s="83"/>
      <c r="E159" s="82"/>
      <c r="G159" s="3"/>
      <c r="H159" s="3"/>
      <c r="I159" s="3"/>
      <c r="J159" s="3"/>
      <c r="K159" s="3"/>
      <c r="L159" s="3"/>
    </row>
    <row r="160" spans="1:12" s="2" customFormat="1" ht="15" customHeight="1" x14ac:dyDescent="0.25">
      <c r="A160" s="3"/>
      <c r="B160" s="3"/>
      <c r="C160" s="3"/>
      <c r="D160" s="83"/>
      <c r="E160" s="82"/>
      <c r="G160" s="3"/>
      <c r="H160" s="3"/>
      <c r="I160" s="3"/>
      <c r="J160" s="3"/>
      <c r="K160" s="3"/>
      <c r="L160" s="3"/>
    </row>
    <row r="161" spans="1:12" s="2" customFormat="1" ht="15" customHeight="1" x14ac:dyDescent="0.25">
      <c r="A161" s="3"/>
      <c r="B161" s="3"/>
      <c r="C161" s="3"/>
      <c r="D161" s="83"/>
      <c r="E161" s="82"/>
      <c r="G161" s="3"/>
      <c r="H161" s="3"/>
      <c r="I161" s="3"/>
      <c r="J161" s="3"/>
      <c r="K161" s="3"/>
      <c r="L161" s="3"/>
    </row>
    <row r="162" spans="1:12" s="2" customFormat="1" ht="15" customHeight="1" x14ac:dyDescent="0.25">
      <c r="A162" s="3"/>
      <c r="B162" s="3"/>
      <c r="C162" s="3"/>
      <c r="D162" s="83"/>
      <c r="E162" s="82"/>
      <c r="G162" s="3"/>
      <c r="H162" s="3"/>
      <c r="I162" s="3"/>
      <c r="J162" s="3"/>
      <c r="K162" s="3"/>
      <c r="L162" s="3"/>
    </row>
    <row r="163" spans="1:12" s="2" customFormat="1" ht="15" customHeight="1" x14ac:dyDescent="0.25">
      <c r="A163" s="3"/>
      <c r="B163" s="3"/>
      <c r="C163" s="3"/>
      <c r="D163" s="83"/>
      <c r="E163" s="82"/>
      <c r="G163" s="3"/>
      <c r="H163" s="3"/>
      <c r="I163" s="3"/>
      <c r="J163" s="3"/>
      <c r="K163" s="3"/>
      <c r="L163" s="3"/>
    </row>
    <row r="164" spans="1:12" s="2" customFormat="1" ht="15" customHeight="1" x14ac:dyDescent="0.25">
      <c r="A164" s="3"/>
      <c r="B164" s="3"/>
      <c r="C164" s="3"/>
      <c r="D164" s="83"/>
      <c r="E164" s="82"/>
      <c r="G164" s="3"/>
      <c r="H164" s="3"/>
      <c r="I164" s="3"/>
      <c r="J164" s="3"/>
      <c r="K164" s="3"/>
      <c r="L164" s="3"/>
    </row>
    <row r="165" spans="1:12" s="2" customFormat="1" ht="15" customHeight="1" x14ac:dyDescent="0.25">
      <c r="A165" s="3"/>
      <c r="B165" s="3"/>
      <c r="C165" s="3"/>
      <c r="D165" s="83"/>
      <c r="E165" s="82"/>
      <c r="G165" s="3"/>
      <c r="H165" s="3"/>
      <c r="I165" s="3"/>
      <c r="J165" s="3"/>
      <c r="K165" s="3"/>
      <c r="L165" s="3"/>
    </row>
    <row r="166" spans="1:12" s="2" customFormat="1" ht="15" customHeight="1" x14ac:dyDescent="0.25">
      <c r="A166" s="3"/>
      <c r="B166" s="3"/>
      <c r="C166" s="3"/>
      <c r="D166" s="83"/>
      <c r="E166" s="82"/>
      <c r="G166" s="3"/>
      <c r="H166" s="3"/>
      <c r="I166" s="3"/>
      <c r="J166" s="3"/>
      <c r="K166" s="3"/>
      <c r="L166" s="3"/>
    </row>
    <row r="167" spans="1:12" s="2" customFormat="1" ht="15" customHeight="1" x14ac:dyDescent="0.25">
      <c r="A167" s="3"/>
      <c r="B167" s="3"/>
      <c r="C167" s="3"/>
      <c r="D167" s="83"/>
      <c r="E167" s="82"/>
      <c r="G167" s="3"/>
      <c r="H167" s="3"/>
      <c r="I167" s="3"/>
      <c r="J167" s="3"/>
      <c r="K167" s="3"/>
      <c r="L167" s="3"/>
    </row>
    <row r="168" spans="1:12" s="2" customFormat="1" ht="15" customHeight="1" x14ac:dyDescent="0.25">
      <c r="A168" s="3"/>
      <c r="B168" s="3"/>
      <c r="C168" s="3"/>
      <c r="D168" s="83"/>
      <c r="E168" s="82"/>
      <c r="G168" s="3"/>
      <c r="H168" s="3"/>
      <c r="I168" s="3"/>
      <c r="J168" s="3"/>
      <c r="K168" s="3"/>
      <c r="L168" s="3"/>
    </row>
    <row r="169" spans="1:12" s="2" customFormat="1" ht="15" customHeight="1" x14ac:dyDescent="0.25">
      <c r="A169" s="3"/>
      <c r="B169" s="3"/>
      <c r="C169" s="3"/>
      <c r="D169" s="83"/>
      <c r="E169" s="82"/>
      <c r="G169" s="3"/>
      <c r="H169" s="3"/>
      <c r="I169" s="3"/>
      <c r="J169" s="3"/>
      <c r="K169" s="3"/>
      <c r="L169" s="3"/>
    </row>
    <row r="170" spans="1:12" s="2" customFormat="1" ht="15" customHeight="1" x14ac:dyDescent="0.25">
      <c r="A170" s="3"/>
      <c r="B170" s="3"/>
      <c r="C170" s="3"/>
      <c r="D170" s="83"/>
      <c r="E170" s="82"/>
      <c r="G170" s="3"/>
      <c r="H170" s="3"/>
      <c r="I170" s="3"/>
      <c r="J170" s="3"/>
      <c r="K170" s="3"/>
      <c r="L170" s="3"/>
    </row>
    <row r="171" spans="1:12" s="2" customFormat="1" ht="15" customHeight="1" x14ac:dyDescent="0.25">
      <c r="A171" s="3"/>
      <c r="B171" s="3"/>
      <c r="C171" s="3"/>
      <c r="D171" s="83"/>
      <c r="E171" s="82"/>
      <c r="G171" s="3"/>
      <c r="H171" s="3"/>
      <c r="I171" s="3"/>
      <c r="J171" s="3"/>
      <c r="K171" s="3"/>
      <c r="L171" s="3"/>
    </row>
    <row r="172" spans="1:12" s="2" customFormat="1" ht="15" customHeight="1" x14ac:dyDescent="0.25">
      <c r="A172" s="3"/>
      <c r="B172" s="3"/>
      <c r="C172" s="3"/>
      <c r="D172" s="83"/>
      <c r="E172" s="82"/>
      <c r="G172" s="3"/>
      <c r="H172" s="3"/>
      <c r="I172" s="3"/>
      <c r="J172" s="3"/>
      <c r="K172" s="3"/>
      <c r="L172" s="3"/>
    </row>
    <row r="173" spans="1:12" s="2" customFormat="1" ht="15" customHeight="1" x14ac:dyDescent="0.25">
      <c r="A173" s="3"/>
      <c r="B173" s="3"/>
      <c r="C173" s="3"/>
      <c r="D173" s="83"/>
      <c r="E173" s="82"/>
      <c r="G173" s="3"/>
      <c r="H173" s="3"/>
      <c r="I173" s="3"/>
      <c r="J173" s="3"/>
      <c r="K173" s="3"/>
      <c r="L173" s="3"/>
    </row>
    <row r="174" spans="1:12" s="2" customFormat="1" ht="15" customHeight="1" x14ac:dyDescent="0.25">
      <c r="A174" s="3"/>
      <c r="B174" s="3"/>
      <c r="C174" s="3"/>
      <c r="D174" s="83"/>
      <c r="E174" s="82"/>
      <c r="G174" s="3"/>
      <c r="H174" s="3"/>
      <c r="I174" s="3"/>
      <c r="J174" s="3"/>
      <c r="K174" s="3"/>
      <c r="L174" s="3"/>
    </row>
    <row r="175" spans="1:12" s="2" customFormat="1" ht="15" customHeight="1" x14ac:dyDescent="0.25">
      <c r="A175" s="3"/>
      <c r="B175" s="3"/>
      <c r="C175" s="3"/>
      <c r="D175" s="83"/>
      <c r="E175" s="82"/>
      <c r="G175" s="3"/>
      <c r="H175" s="3"/>
      <c r="I175" s="3"/>
      <c r="J175" s="3"/>
      <c r="K175" s="3"/>
      <c r="L175" s="3"/>
    </row>
    <row r="176" spans="1:12" s="2" customFormat="1" ht="15" customHeight="1" x14ac:dyDescent="0.25">
      <c r="A176" s="3"/>
      <c r="B176" s="3"/>
      <c r="C176" s="3"/>
      <c r="D176" s="83"/>
      <c r="E176" s="82"/>
      <c r="G176" s="3"/>
      <c r="H176" s="3"/>
      <c r="I176" s="3"/>
      <c r="J176" s="3"/>
      <c r="K176" s="3"/>
      <c r="L176" s="3"/>
    </row>
    <row r="177" spans="1:12" s="2" customFormat="1" ht="15" customHeight="1" x14ac:dyDescent="0.25">
      <c r="A177" s="3"/>
      <c r="B177" s="3"/>
      <c r="C177" s="3"/>
      <c r="D177" s="83"/>
      <c r="E177" s="82"/>
      <c r="G177" s="3"/>
      <c r="H177" s="3"/>
      <c r="I177" s="3"/>
      <c r="J177" s="3"/>
      <c r="K177" s="3"/>
      <c r="L177" s="3"/>
    </row>
    <row r="178" spans="1:12" s="2" customFormat="1" ht="15" customHeight="1" x14ac:dyDescent="0.25">
      <c r="A178" s="3"/>
      <c r="B178" s="3"/>
      <c r="C178" s="3"/>
      <c r="D178" s="83"/>
      <c r="E178" s="82"/>
      <c r="G178" s="3"/>
      <c r="H178" s="3"/>
      <c r="I178" s="3"/>
      <c r="J178" s="3"/>
      <c r="K178" s="3"/>
      <c r="L178" s="3"/>
    </row>
    <row r="179" spans="1:12" s="2" customFormat="1" ht="15" customHeight="1" x14ac:dyDescent="0.25">
      <c r="A179" s="3"/>
      <c r="B179" s="3"/>
      <c r="C179" s="3"/>
      <c r="D179" s="83"/>
      <c r="E179" s="82"/>
      <c r="G179" s="3"/>
      <c r="H179" s="3"/>
      <c r="I179" s="3"/>
      <c r="J179" s="3"/>
      <c r="K179" s="3"/>
      <c r="L179" s="3"/>
    </row>
    <row r="180" spans="1:12" s="2" customFormat="1" ht="15" customHeight="1" x14ac:dyDescent="0.25">
      <c r="A180" s="3"/>
      <c r="B180" s="3"/>
      <c r="C180" s="3"/>
      <c r="D180" s="83"/>
      <c r="E180" s="82"/>
      <c r="G180" s="3"/>
      <c r="H180" s="3"/>
      <c r="I180" s="3"/>
      <c r="J180" s="3"/>
      <c r="K180" s="3"/>
      <c r="L180" s="3"/>
    </row>
    <row r="181" spans="1:12" s="2" customFormat="1" ht="15" customHeight="1" x14ac:dyDescent="0.25">
      <c r="A181" s="3"/>
      <c r="B181" s="3"/>
      <c r="C181" s="3"/>
      <c r="D181" s="83"/>
      <c r="E181" s="82"/>
      <c r="G181" s="3"/>
      <c r="H181" s="3"/>
      <c r="I181" s="3"/>
      <c r="J181" s="3"/>
      <c r="K181" s="3"/>
      <c r="L181" s="3"/>
    </row>
    <row r="182" spans="1:12" s="2" customFormat="1" ht="15" customHeight="1" x14ac:dyDescent="0.25">
      <c r="A182" s="3"/>
      <c r="B182" s="3"/>
      <c r="C182" s="3"/>
      <c r="D182" s="83"/>
      <c r="E182" s="82"/>
      <c r="G182" s="3"/>
      <c r="H182" s="3"/>
      <c r="I182" s="3"/>
      <c r="J182" s="3"/>
      <c r="K182" s="3"/>
      <c r="L182" s="3"/>
    </row>
    <row r="183" spans="1:12" s="2" customFormat="1" ht="15" customHeight="1" x14ac:dyDescent="0.25">
      <c r="A183" s="3"/>
      <c r="B183" s="3"/>
      <c r="C183" s="3"/>
      <c r="D183" s="83"/>
      <c r="E183" s="82"/>
      <c r="G183" s="3"/>
      <c r="H183" s="3"/>
      <c r="I183" s="3"/>
      <c r="J183" s="3"/>
      <c r="K183" s="3"/>
      <c r="L183" s="3"/>
    </row>
    <row r="184" spans="1:12" s="2" customFormat="1" ht="15" customHeight="1" x14ac:dyDescent="0.25">
      <c r="A184" s="3"/>
      <c r="B184" s="3"/>
      <c r="C184" s="3"/>
      <c r="D184" s="83"/>
      <c r="E184" s="82"/>
      <c r="G184" s="3"/>
      <c r="H184" s="3"/>
      <c r="I184" s="3"/>
      <c r="J184" s="3"/>
      <c r="K184" s="3"/>
      <c r="L184" s="3"/>
    </row>
    <row r="185" spans="1:12" s="2" customFormat="1" ht="15" customHeight="1" x14ac:dyDescent="0.25">
      <c r="A185" s="3"/>
      <c r="B185" s="3"/>
      <c r="C185" s="3"/>
      <c r="D185" s="83"/>
      <c r="E185" s="82"/>
      <c r="G185" s="3"/>
      <c r="H185" s="3"/>
      <c r="I185" s="3"/>
      <c r="J185" s="3"/>
      <c r="K185" s="3"/>
      <c r="L185" s="3"/>
    </row>
    <row r="186" spans="1:12" s="2" customFormat="1" ht="15" customHeight="1" x14ac:dyDescent="0.25">
      <c r="A186" s="3"/>
      <c r="B186" s="3"/>
      <c r="C186" s="3"/>
      <c r="D186" s="83"/>
      <c r="E186" s="82"/>
      <c r="G186" s="3"/>
      <c r="H186" s="3"/>
      <c r="I186" s="3"/>
      <c r="J186" s="3"/>
      <c r="K186" s="3"/>
      <c r="L186" s="3"/>
    </row>
    <row r="187" spans="1:12" s="2" customFormat="1" ht="15" customHeight="1" x14ac:dyDescent="0.25">
      <c r="A187" s="3"/>
      <c r="B187" s="3"/>
      <c r="C187" s="3"/>
      <c r="D187" s="83"/>
      <c r="E187" s="82"/>
      <c r="G187" s="3"/>
      <c r="H187" s="3"/>
      <c r="I187" s="3"/>
      <c r="J187" s="3"/>
      <c r="K187" s="3"/>
      <c r="L187" s="3"/>
    </row>
    <row r="188" spans="1:12" s="2" customFormat="1" ht="15" customHeight="1" x14ac:dyDescent="0.25">
      <c r="A188" s="3"/>
      <c r="B188" s="3"/>
      <c r="C188" s="3"/>
      <c r="D188" s="83"/>
      <c r="E188" s="82"/>
      <c r="G188" s="3"/>
      <c r="H188" s="3"/>
      <c r="I188" s="3"/>
      <c r="J188" s="3"/>
      <c r="K188" s="3"/>
      <c r="L188" s="3"/>
    </row>
    <row r="189" spans="1:12" s="2" customFormat="1" ht="15" customHeight="1" x14ac:dyDescent="0.25">
      <c r="A189" s="3"/>
      <c r="B189" s="3"/>
      <c r="C189" s="3"/>
      <c r="D189" s="83"/>
      <c r="E189" s="82"/>
      <c r="G189" s="3"/>
      <c r="H189" s="3"/>
      <c r="I189" s="3"/>
      <c r="J189" s="3"/>
      <c r="K189" s="3"/>
      <c r="L189" s="3"/>
    </row>
    <row r="190" spans="1:12" s="2" customFormat="1" ht="15" customHeight="1" x14ac:dyDescent="0.25">
      <c r="A190" s="3"/>
      <c r="B190" s="3"/>
      <c r="C190" s="3"/>
      <c r="D190" s="83"/>
      <c r="E190" s="82"/>
      <c r="G190" s="3"/>
      <c r="H190" s="3"/>
      <c r="I190" s="3"/>
      <c r="J190" s="3"/>
      <c r="K190" s="3"/>
      <c r="L190" s="3"/>
    </row>
    <row r="191" spans="1:12" s="2" customFormat="1" ht="15" customHeight="1" x14ac:dyDescent="0.25">
      <c r="A191" s="3"/>
      <c r="B191" s="3"/>
      <c r="C191" s="3"/>
      <c r="D191" s="83"/>
      <c r="E191" s="82"/>
      <c r="G191" s="3"/>
      <c r="H191" s="3"/>
      <c r="I191" s="3"/>
      <c r="J191" s="3"/>
      <c r="K191" s="3"/>
      <c r="L191" s="3"/>
    </row>
    <row r="192" spans="1:12" s="2" customFormat="1" ht="15" customHeight="1" x14ac:dyDescent="0.25">
      <c r="A192" s="3"/>
      <c r="B192" s="3"/>
      <c r="C192" s="3"/>
      <c r="D192" s="83"/>
      <c r="E192" s="82"/>
      <c r="G192" s="3"/>
      <c r="H192" s="3"/>
      <c r="I192" s="3"/>
      <c r="J192" s="3"/>
      <c r="K192" s="3"/>
      <c r="L192" s="3"/>
    </row>
    <row r="193" spans="1:12" s="2" customFormat="1" ht="15" customHeight="1" x14ac:dyDescent="0.25">
      <c r="A193" s="3"/>
      <c r="B193" s="3"/>
      <c r="C193" s="3"/>
      <c r="D193" s="83"/>
      <c r="E193" s="82"/>
      <c r="G193" s="3"/>
      <c r="H193" s="3"/>
      <c r="I193" s="3"/>
      <c r="J193" s="3"/>
      <c r="K193" s="3"/>
      <c r="L193" s="3"/>
    </row>
    <row r="194" spans="1:12" s="2" customFormat="1" ht="15" customHeight="1" x14ac:dyDescent="0.25">
      <c r="A194" s="3"/>
      <c r="B194" s="3"/>
      <c r="C194" s="3"/>
      <c r="D194" s="83"/>
      <c r="E194" s="82"/>
      <c r="G194" s="3"/>
      <c r="H194" s="3"/>
      <c r="I194" s="3"/>
      <c r="J194" s="3"/>
      <c r="K194" s="3"/>
      <c r="L194" s="3"/>
    </row>
    <row r="195" spans="1:12" s="2" customFormat="1" ht="15" customHeight="1" x14ac:dyDescent="0.25">
      <c r="A195" s="3"/>
      <c r="B195" s="3"/>
      <c r="C195" s="3"/>
      <c r="D195" s="83"/>
      <c r="E195" s="82"/>
      <c r="G195" s="3"/>
      <c r="H195" s="3"/>
      <c r="I195" s="3"/>
      <c r="J195" s="3"/>
      <c r="K195" s="3"/>
      <c r="L195" s="3"/>
    </row>
    <row r="196" spans="1:12" s="2" customFormat="1" ht="15" customHeight="1" x14ac:dyDescent="0.25">
      <c r="A196" s="3"/>
      <c r="B196" s="3"/>
      <c r="C196" s="3"/>
      <c r="D196" s="83"/>
      <c r="E196" s="82"/>
      <c r="G196" s="3"/>
      <c r="H196" s="3"/>
      <c r="I196" s="3"/>
      <c r="J196" s="3"/>
      <c r="K196" s="3"/>
      <c r="L196" s="3"/>
    </row>
    <row r="197" spans="1:12" s="2" customFormat="1" ht="15" customHeight="1" x14ac:dyDescent="0.25">
      <c r="A197" s="3"/>
      <c r="B197" s="3"/>
      <c r="C197" s="3"/>
      <c r="D197" s="83"/>
      <c r="E197" s="82"/>
      <c r="G197" s="3"/>
      <c r="H197" s="3"/>
      <c r="I197" s="3"/>
      <c r="J197" s="3"/>
      <c r="K197" s="3"/>
      <c r="L197" s="3"/>
    </row>
    <row r="198" spans="1:12" s="2" customFormat="1" ht="15" customHeight="1" x14ac:dyDescent="0.25">
      <c r="A198" s="3"/>
      <c r="B198" s="3"/>
      <c r="C198" s="3"/>
      <c r="D198" s="83"/>
      <c r="E198" s="82"/>
      <c r="G198" s="3"/>
      <c r="H198" s="3"/>
      <c r="I198" s="3"/>
      <c r="J198" s="3"/>
      <c r="K198" s="3"/>
      <c r="L198" s="3"/>
    </row>
    <row r="199" spans="1:12" s="2" customFormat="1" ht="15" customHeight="1" x14ac:dyDescent="0.25">
      <c r="A199" s="3"/>
      <c r="B199" s="3"/>
      <c r="C199" s="3"/>
      <c r="D199" s="83"/>
      <c r="E199" s="82"/>
      <c r="G199" s="3"/>
      <c r="H199" s="3"/>
      <c r="I199" s="3"/>
      <c r="J199" s="3"/>
      <c r="K199" s="3"/>
      <c r="L199" s="3"/>
    </row>
    <row r="200" spans="1:12" s="2" customFormat="1" ht="15" customHeight="1" x14ac:dyDescent="0.25">
      <c r="A200" s="3"/>
      <c r="B200" s="3"/>
      <c r="C200" s="3"/>
      <c r="D200" s="83"/>
      <c r="E200" s="82"/>
      <c r="G200" s="3"/>
      <c r="H200" s="3"/>
      <c r="I200" s="3"/>
      <c r="J200" s="3"/>
      <c r="K200" s="3"/>
      <c r="L200" s="3"/>
    </row>
    <row r="201" spans="1:12" s="2" customFormat="1" ht="15" customHeight="1" x14ac:dyDescent="0.25">
      <c r="A201" s="3"/>
      <c r="B201" s="3"/>
      <c r="C201" s="3"/>
      <c r="D201" s="83"/>
      <c r="E201" s="82"/>
      <c r="G201" s="3"/>
      <c r="H201" s="3"/>
      <c r="I201" s="3"/>
      <c r="J201" s="3"/>
      <c r="K201" s="3"/>
      <c r="L201" s="3"/>
    </row>
    <row r="202" spans="1:12" s="2" customFormat="1" ht="15" customHeight="1" x14ac:dyDescent="0.25">
      <c r="A202" s="3"/>
      <c r="B202" s="3"/>
      <c r="C202" s="3"/>
      <c r="D202" s="83"/>
      <c r="E202" s="82"/>
      <c r="G202" s="3"/>
      <c r="H202" s="3"/>
      <c r="I202" s="3"/>
      <c r="J202" s="3"/>
      <c r="K202" s="3"/>
      <c r="L202" s="3"/>
    </row>
    <row r="203" spans="1:12" s="2" customFormat="1" ht="15" customHeight="1" x14ac:dyDescent="0.25">
      <c r="A203" s="3"/>
      <c r="B203" s="3"/>
      <c r="C203" s="3"/>
      <c r="D203" s="83"/>
      <c r="E203" s="82"/>
      <c r="G203" s="3"/>
      <c r="H203" s="3"/>
      <c r="I203" s="3"/>
      <c r="J203" s="3"/>
      <c r="K203" s="3"/>
      <c r="L203" s="3"/>
    </row>
    <row r="204" spans="1:12" s="2" customFormat="1" ht="15" customHeight="1" x14ac:dyDescent="0.25">
      <c r="A204" s="3"/>
      <c r="B204" s="3"/>
      <c r="C204" s="3"/>
      <c r="D204" s="83"/>
      <c r="E204" s="82"/>
      <c r="G204" s="3"/>
      <c r="H204" s="3"/>
      <c r="I204" s="3"/>
      <c r="J204" s="3"/>
      <c r="K204" s="3"/>
      <c r="L204" s="3"/>
    </row>
    <row r="205" spans="1:12" s="2" customFormat="1" ht="15" customHeight="1" x14ac:dyDescent="0.25">
      <c r="A205" s="3"/>
      <c r="B205" s="3"/>
      <c r="C205" s="3"/>
      <c r="D205" s="83"/>
      <c r="E205" s="82"/>
      <c r="G205" s="3"/>
      <c r="H205" s="3"/>
      <c r="I205" s="3"/>
      <c r="J205" s="3"/>
      <c r="K205" s="3"/>
      <c r="L205" s="3"/>
    </row>
    <row r="206" spans="1:12" s="2" customFormat="1" ht="15" customHeight="1" x14ac:dyDescent="0.25">
      <c r="A206" s="3"/>
      <c r="B206" s="3"/>
      <c r="C206" s="3"/>
      <c r="D206" s="83"/>
      <c r="E206" s="82"/>
      <c r="G206" s="3"/>
      <c r="H206" s="3"/>
      <c r="I206" s="3"/>
      <c r="J206" s="3"/>
      <c r="K206" s="3"/>
      <c r="L206" s="3"/>
    </row>
    <row r="207" spans="1:12" s="2" customFormat="1" ht="15" customHeight="1" x14ac:dyDescent="0.25">
      <c r="A207" s="3"/>
      <c r="B207" s="3"/>
      <c r="C207" s="3"/>
      <c r="D207" s="83"/>
      <c r="E207" s="82"/>
      <c r="G207" s="3"/>
      <c r="H207" s="3"/>
      <c r="I207" s="3"/>
      <c r="J207" s="3"/>
      <c r="K207" s="3"/>
      <c r="L207" s="3"/>
    </row>
    <row r="208" spans="1:12" s="2" customFormat="1" ht="15" customHeight="1" x14ac:dyDescent="0.25">
      <c r="A208" s="3"/>
      <c r="B208" s="3"/>
      <c r="C208" s="3"/>
      <c r="D208" s="83"/>
      <c r="E208" s="82"/>
      <c r="G208" s="3"/>
      <c r="H208" s="3"/>
      <c r="I208" s="3"/>
      <c r="J208" s="3"/>
      <c r="K208" s="3"/>
      <c r="L208" s="3"/>
    </row>
    <row r="209" spans="1:12" s="2" customFormat="1" ht="15" customHeight="1" x14ac:dyDescent="0.25">
      <c r="A209" s="3"/>
      <c r="B209" s="3"/>
      <c r="C209" s="3"/>
      <c r="D209" s="83"/>
      <c r="E209" s="82"/>
      <c r="G209" s="3"/>
      <c r="H209" s="3"/>
      <c r="I209" s="3"/>
      <c r="J209" s="3"/>
      <c r="K209" s="3"/>
      <c r="L209" s="3"/>
    </row>
    <row r="210" spans="1:12" s="2" customFormat="1" ht="15" customHeight="1" x14ac:dyDescent="0.25">
      <c r="A210" s="3"/>
      <c r="B210" s="3"/>
      <c r="C210" s="3"/>
      <c r="D210" s="83"/>
      <c r="E210" s="82"/>
      <c r="G210" s="3"/>
      <c r="H210" s="3"/>
      <c r="I210" s="3"/>
      <c r="J210" s="3"/>
      <c r="K210" s="3"/>
      <c r="L210" s="3"/>
    </row>
    <row r="211" spans="1:12" s="2" customFormat="1" ht="15" customHeight="1" x14ac:dyDescent="0.25">
      <c r="A211" s="3"/>
      <c r="B211" s="3"/>
      <c r="C211" s="3"/>
      <c r="D211" s="83"/>
      <c r="E211" s="82"/>
      <c r="G211" s="3"/>
      <c r="H211" s="3"/>
      <c r="I211" s="3"/>
      <c r="J211" s="3"/>
      <c r="K211" s="3"/>
      <c r="L211" s="3"/>
    </row>
    <row r="212" spans="1:12" s="2" customFormat="1" ht="15" customHeight="1" x14ac:dyDescent="0.25">
      <c r="A212" s="3"/>
      <c r="B212" s="3"/>
      <c r="C212" s="3"/>
      <c r="D212" s="83"/>
      <c r="E212" s="82"/>
      <c r="G212" s="3"/>
      <c r="H212" s="3"/>
      <c r="I212" s="3"/>
      <c r="J212" s="3"/>
      <c r="K212" s="3"/>
      <c r="L212" s="3"/>
    </row>
    <row r="213" spans="1:12" s="2" customFormat="1" ht="15" customHeight="1" x14ac:dyDescent="0.25">
      <c r="A213" s="3"/>
      <c r="B213" s="3"/>
      <c r="C213" s="3"/>
      <c r="D213" s="83"/>
      <c r="E213" s="82"/>
      <c r="G213" s="3"/>
      <c r="H213" s="3"/>
      <c r="I213" s="3"/>
      <c r="J213" s="3"/>
      <c r="K213" s="3"/>
      <c r="L213" s="3"/>
    </row>
    <row r="214" spans="1:12" s="2" customFormat="1" ht="15" customHeight="1" x14ac:dyDescent="0.25">
      <c r="A214" s="3"/>
      <c r="B214" s="3"/>
      <c r="C214" s="3"/>
      <c r="D214" s="83"/>
      <c r="E214" s="82"/>
      <c r="G214" s="3"/>
      <c r="H214" s="3"/>
      <c r="I214" s="3"/>
      <c r="J214" s="3"/>
      <c r="K214" s="3"/>
      <c r="L214" s="3"/>
    </row>
    <row r="215" spans="1:12" s="2" customFormat="1" ht="15" customHeight="1" x14ac:dyDescent="0.25">
      <c r="A215" s="3"/>
      <c r="B215" s="3"/>
      <c r="C215" s="3"/>
      <c r="D215" s="83"/>
      <c r="E215" s="82"/>
      <c r="G215" s="3"/>
      <c r="H215" s="3"/>
      <c r="I215" s="3"/>
      <c r="J215" s="3"/>
      <c r="K215" s="3"/>
      <c r="L215" s="3"/>
    </row>
    <row r="216" spans="1:12" s="2" customFormat="1" ht="15" customHeight="1" x14ac:dyDescent="0.25">
      <c r="A216" s="3"/>
      <c r="B216" s="3"/>
      <c r="C216" s="3"/>
      <c r="D216" s="83"/>
      <c r="E216" s="82"/>
      <c r="G216" s="3"/>
      <c r="H216" s="3"/>
      <c r="I216" s="3"/>
      <c r="J216" s="3"/>
      <c r="K216" s="3"/>
      <c r="L216" s="3"/>
    </row>
    <row r="217" spans="1:12" s="2" customFormat="1" ht="15" customHeight="1" x14ac:dyDescent="0.25">
      <c r="A217" s="3"/>
      <c r="B217" s="3"/>
      <c r="C217" s="3"/>
      <c r="D217" s="83"/>
      <c r="E217" s="82"/>
      <c r="G217" s="3"/>
      <c r="H217" s="3"/>
      <c r="I217" s="3"/>
      <c r="J217" s="3"/>
      <c r="K217" s="3"/>
      <c r="L217" s="3"/>
    </row>
    <row r="218" spans="1:12" s="2" customFormat="1" ht="15" customHeight="1" x14ac:dyDescent="0.25">
      <c r="A218" s="3"/>
      <c r="B218" s="3"/>
      <c r="C218" s="3"/>
      <c r="D218" s="83"/>
      <c r="E218" s="82"/>
      <c r="G218" s="3"/>
      <c r="H218" s="3"/>
      <c r="I218" s="3"/>
      <c r="J218" s="3"/>
      <c r="K218" s="3"/>
      <c r="L218" s="3"/>
    </row>
    <row r="219" spans="1:12" s="2" customFormat="1" ht="15" customHeight="1" x14ac:dyDescent="0.25">
      <c r="A219" s="3"/>
      <c r="B219" s="3"/>
      <c r="C219" s="3"/>
      <c r="D219" s="83"/>
      <c r="E219" s="82"/>
      <c r="G219" s="3"/>
      <c r="H219" s="3"/>
      <c r="I219" s="3"/>
      <c r="J219" s="3"/>
      <c r="K219" s="3"/>
      <c r="L219" s="3"/>
    </row>
    <row r="220" spans="1:12" s="2" customFormat="1" ht="15" customHeight="1" x14ac:dyDescent="0.25">
      <c r="A220" s="3"/>
      <c r="B220" s="3"/>
      <c r="C220" s="3"/>
      <c r="D220" s="83"/>
      <c r="E220" s="82"/>
      <c r="G220" s="3"/>
      <c r="H220" s="3"/>
      <c r="I220" s="3"/>
      <c r="J220" s="3"/>
      <c r="K220" s="3"/>
      <c r="L220" s="3"/>
    </row>
    <row r="221" spans="1:12" s="2" customFormat="1" ht="15" customHeight="1" x14ac:dyDescent="0.25">
      <c r="A221" s="3"/>
      <c r="B221" s="3"/>
      <c r="C221" s="3"/>
      <c r="D221" s="83"/>
      <c r="E221" s="82"/>
      <c r="G221" s="3"/>
      <c r="H221" s="3"/>
      <c r="I221" s="3"/>
      <c r="J221" s="3"/>
      <c r="K221" s="3"/>
      <c r="L221" s="3"/>
    </row>
    <row r="222" spans="1:12" s="2" customFormat="1" ht="15" customHeight="1" x14ac:dyDescent="0.25">
      <c r="A222" s="3"/>
      <c r="B222" s="3"/>
      <c r="C222" s="3"/>
      <c r="D222" s="83"/>
      <c r="E222" s="82"/>
      <c r="G222" s="3"/>
      <c r="H222" s="3"/>
      <c r="I222" s="3"/>
      <c r="J222" s="3"/>
      <c r="K222" s="3"/>
      <c r="L222" s="3"/>
    </row>
    <row r="223" spans="1:12" s="2" customFormat="1" ht="15" customHeight="1" x14ac:dyDescent="0.25">
      <c r="A223" s="3"/>
      <c r="B223" s="3"/>
      <c r="C223" s="3"/>
      <c r="D223" s="83"/>
      <c r="E223" s="82"/>
      <c r="G223" s="3"/>
      <c r="H223" s="3"/>
      <c r="I223" s="3"/>
      <c r="J223" s="3"/>
      <c r="K223" s="3"/>
      <c r="L223" s="3"/>
    </row>
    <row r="224" spans="1:12" s="2" customFormat="1" ht="15" customHeight="1" x14ac:dyDescent="0.25">
      <c r="A224" s="3"/>
      <c r="B224" s="3"/>
      <c r="C224" s="3"/>
      <c r="D224" s="83"/>
      <c r="E224" s="82"/>
      <c r="G224" s="3"/>
      <c r="H224" s="3"/>
      <c r="I224" s="3"/>
      <c r="J224" s="3"/>
      <c r="K224" s="3"/>
      <c r="L224" s="3"/>
    </row>
    <row r="225" spans="1:12" s="2" customFormat="1" ht="15" customHeight="1" x14ac:dyDescent="0.25">
      <c r="A225" s="3"/>
      <c r="B225" s="3"/>
      <c r="C225" s="3"/>
      <c r="D225" s="3"/>
      <c r="E225" s="82"/>
      <c r="G225" s="3"/>
      <c r="H225" s="3"/>
      <c r="I225" s="3"/>
      <c r="J225" s="3"/>
      <c r="K225" s="3"/>
      <c r="L225" s="3"/>
    </row>
    <row r="226" spans="1:12" s="2" customFormat="1" ht="15" customHeight="1" x14ac:dyDescent="0.25">
      <c r="A226" s="3"/>
      <c r="B226" s="3"/>
      <c r="C226" s="3"/>
      <c r="D226" s="3"/>
      <c r="E226" s="82"/>
      <c r="G226" s="3"/>
      <c r="H226" s="3"/>
      <c r="I226" s="3"/>
      <c r="J226" s="3"/>
      <c r="K226" s="3"/>
      <c r="L226" s="3"/>
    </row>
    <row r="227" spans="1:12" s="2" customFormat="1" ht="15" customHeight="1" x14ac:dyDescent="0.25">
      <c r="A227" s="3"/>
      <c r="B227" s="3"/>
      <c r="C227" s="3"/>
      <c r="D227" s="3"/>
      <c r="E227" s="82"/>
      <c r="G227" s="3"/>
      <c r="H227" s="3"/>
      <c r="I227" s="3"/>
      <c r="J227" s="3"/>
      <c r="K227" s="3"/>
      <c r="L227" s="3"/>
    </row>
    <row r="228" spans="1:12" s="2" customFormat="1" ht="15" customHeight="1" x14ac:dyDescent="0.25">
      <c r="A228" s="3"/>
      <c r="B228" s="3"/>
      <c r="C228" s="3"/>
      <c r="D228" s="3"/>
      <c r="E228" s="82"/>
      <c r="G228" s="3"/>
      <c r="H228" s="3"/>
      <c r="I228" s="3"/>
      <c r="J228" s="3"/>
      <c r="K228" s="3"/>
      <c r="L228" s="3"/>
    </row>
    <row r="229" spans="1:12" s="2" customFormat="1" ht="15" customHeight="1" x14ac:dyDescent="0.25">
      <c r="A229" s="3"/>
      <c r="B229" s="3"/>
      <c r="C229" s="3"/>
      <c r="D229" s="3"/>
      <c r="E229" s="82"/>
      <c r="G229" s="3"/>
      <c r="H229" s="3"/>
      <c r="I229" s="3"/>
      <c r="J229" s="3"/>
      <c r="K229" s="3"/>
      <c r="L229" s="3"/>
    </row>
    <row r="230" spans="1:12" s="2" customFormat="1" ht="15" customHeight="1" x14ac:dyDescent="0.25">
      <c r="A230" s="3"/>
      <c r="B230" s="3"/>
      <c r="C230" s="3"/>
      <c r="D230" s="3"/>
      <c r="E230" s="82"/>
      <c r="G230" s="3"/>
      <c r="H230" s="3"/>
      <c r="I230" s="3"/>
      <c r="J230" s="3"/>
      <c r="K230" s="3"/>
      <c r="L230" s="3"/>
    </row>
    <row r="231" spans="1:12" s="2" customFormat="1" ht="15" customHeight="1" x14ac:dyDescent="0.25">
      <c r="A231" s="3"/>
      <c r="B231" s="3"/>
      <c r="C231" s="3"/>
      <c r="D231" s="3"/>
      <c r="E231" s="82"/>
      <c r="G231" s="3"/>
      <c r="H231" s="3"/>
      <c r="I231" s="3"/>
      <c r="J231" s="3"/>
      <c r="K231" s="3"/>
      <c r="L231" s="3"/>
    </row>
    <row r="232" spans="1:12" s="2" customFormat="1" ht="15" customHeight="1" x14ac:dyDescent="0.25">
      <c r="A232" s="3"/>
      <c r="B232" s="3"/>
      <c r="C232" s="3"/>
      <c r="D232" s="3"/>
      <c r="E232" s="82"/>
      <c r="G232" s="3"/>
      <c r="H232" s="3"/>
      <c r="I232" s="3"/>
      <c r="J232" s="3"/>
      <c r="K232" s="3"/>
      <c r="L232" s="3"/>
    </row>
  </sheetData>
  <mergeCells count="24">
    <mergeCell ref="A90:E90"/>
    <mergeCell ref="A91:E91"/>
    <mergeCell ref="A92:E92"/>
    <mergeCell ref="A93:E93"/>
    <mergeCell ref="A94:A96"/>
    <mergeCell ref="B94:E94"/>
    <mergeCell ref="B95:C95"/>
    <mergeCell ref="D95:E95"/>
    <mergeCell ref="A45:E45"/>
    <mergeCell ref="A46:E46"/>
    <mergeCell ref="A47:E47"/>
    <mergeCell ref="A48:E48"/>
    <mergeCell ref="A49:A51"/>
    <mergeCell ref="B49:E49"/>
    <mergeCell ref="B50:C50"/>
    <mergeCell ref="D50:E50"/>
    <mergeCell ref="A1:E1"/>
    <mergeCell ref="A2:E2"/>
    <mergeCell ref="A3:E3"/>
    <mergeCell ref="A4:E4"/>
    <mergeCell ref="A6:A8"/>
    <mergeCell ref="B6:E6"/>
    <mergeCell ref="B7:C7"/>
    <mergeCell ref="D7:E7"/>
  </mergeCells>
  <printOptions horizontalCentered="1"/>
  <pageMargins left="0.47244094488188981" right="0.59055118110236227" top="0.98425196850393704" bottom="0.98425196850393704" header="0.43307086614173229" footer="0.31496062992125984"/>
  <pageSetup scale="93" orientation="portrait" horizontalDpi="360" verticalDpi="360" r:id="rId1"/>
  <headerFooter alignWithMargins="0"/>
  <rowBreaks count="2" manualBreakCount="2">
    <brk id="44" max="4" man="1"/>
    <brk id="8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C11</vt:lpstr>
      <vt:lpstr>'C11'!A_impresión_IM</vt:lpstr>
      <vt:lpstr>'C11'!Títulos_a_imprimir_IM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2021-03-17T18:49:20Z</dcterms:created>
  <dcterms:modified xsi:type="dcterms:W3CDTF">2021-03-17T18:51:42Z</dcterms:modified>
</cp:coreProperties>
</file>