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LETIN PARA LA WEB 2017 PDF EXCEL\"/>
    </mc:Choice>
  </mc:AlternateContent>
  <xr:revisionPtr revIDLastSave="0" documentId="13_ncr:1_{2C500370-A5C5-45B9-A28F-A072094E8EF1}" xr6:coauthVersionLast="47" xr6:coauthVersionMax="47" xr10:uidLastSave="{00000000-0000-0000-0000-000000000000}"/>
  <bookViews>
    <workbookView xWindow="-120" yWindow="-120" windowWidth="20730" windowHeight="11160" xr2:uid="{40C71C9B-CA66-4C39-B653-F8E42846E4E9}"/>
  </bookViews>
  <sheets>
    <sheet name="TESPEC.MAMACUELLOPROSTATA 16-18" sheetId="1" r:id="rId1"/>
  </sheets>
  <externalReferences>
    <externalReference r:id="rId2"/>
    <externalReference r:id="rId3"/>
    <externalReference r:id="rId4"/>
  </externalReferences>
  <definedNames>
    <definedName name="______________________key2" hidden="1">#REF!</definedName>
    <definedName name="______________________R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>#REF!</definedName>
    <definedName name="____key2" hidden="1">#REF!</definedName>
    <definedName name="____R">#REF!</definedName>
    <definedName name="___key2" hidden="1">#REF!</definedName>
    <definedName name="___R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R">#REF!</definedName>
    <definedName name="_Sort" hidden="1">#REF!</definedName>
    <definedName name="A_impresión_IM">#REF!</definedName>
    <definedName name="adolescentes" hidden="1">#REF!</definedName>
    <definedName name="_xlnm.Print_Area" localSheetId="0">'TESPEC.MAMACUELLOPROSTATA 16-18'!$A$1:$I$16</definedName>
    <definedName name="_xlnm.Print_Area">#REF!</definedName>
    <definedName name="_xlnm.Database">#REF!</definedName>
    <definedName name="ccc">[1]Mayo!#REF!</definedName>
    <definedName name="CENTROS">#REF!</definedName>
    <definedName name="D">[2]C39!$A$7:$E$111</definedName>
    <definedName name="Excel_BuiltIn_Print_Area_5">[1]Mayo!#REF!</definedName>
    <definedName name="hijo" hidden="1">#REF!</definedName>
    <definedName name="HKOLA">#REF!</definedName>
    <definedName name="HOLA">#REF!</definedName>
    <definedName name="key">#REF!</definedName>
    <definedName name="m">[3]C39!$A$7:$E$111</definedName>
    <definedName name="mary">#REF!</definedName>
    <definedName name="ser">#REF!</definedName>
    <definedName name="SERVICIO" hidden="1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E15" i="1"/>
  <c r="I14" i="1"/>
  <c r="E14" i="1"/>
  <c r="I13" i="1"/>
  <c r="G13" i="1"/>
  <c r="E13" i="1"/>
  <c r="E12" i="1"/>
  <c r="E11" i="1"/>
  <c r="I10" i="1"/>
  <c r="G10" i="1"/>
  <c r="E10" i="1"/>
  <c r="G9" i="1"/>
  <c r="E9" i="1"/>
  <c r="I8" i="1"/>
  <c r="E8" i="1"/>
  <c r="I7" i="1"/>
  <c r="G7" i="1"/>
  <c r="E7" i="1"/>
</calcChain>
</file>

<file path=xl/sharedStrings.xml><?xml version="1.0" encoding="utf-8"?>
<sst xmlns="http://schemas.openxmlformats.org/spreadsheetml/2006/main" count="71" uniqueCount="34">
  <si>
    <t>Cuadro 6. CASOS Y TASAS ESPECIFICAS  DE  TUMORES MALIGNOS DE MAMA, CUELLO DE ÚTERO Y PRÓSTATA EN LA REPÚBLICA DE PANAMA, POR SEXO. AÑOS: 2017-2019</t>
  </si>
  <si>
    <t>Año de ocurrencia</t>
  </si>
  <si>
    <t>Cie-O-3</t>
  </si>
  <si>
    <t>Sitio Anatómico</t>
  </si>
  <si>
    <t>Total general</t>
  </si>
  <si>
    <t>Sexo</t>
  </si>
  <si>
    <t>Hombre</t>
  </si>
  <si>
    <t>Mujer</t>
  </si>
  <si>
    <t>pob total</t>
  </si>
  <si>
    <t>N°</t>
  </si>
  <si>
    <r>
      <t xml:space="preserve">Tasa </t>
    </r>
    <r>
      <rPr>
        <sz val="12"/>
        <color theme="1"/>
        <rFont val="Times New Roman"/>
        <family val="1"/>
      </rPr>
      <t>(4)</t>
    </r>
  </si>
  <si>
    <t>mayores de 15</t>
  </si>
  <si>
    <t>C50</t>
  </si>
  <si>
    <t>Mama</t>
  </si>
  <si>
    <t>mayores de 15 h</t>
  </si>
  <si>
    <t>MAMA</t>
  </si>
  <si>
    <t>C53</t>
  </si>
  <si>
    <t xml:space="preserve">Cuello del útero </t>
  </si>
  <si>
    <t>..</t>
  </si>
  <si>
    <t>mayores de 15 m</t>
  </si>
  <si>
    <t>VULVA</t>
  </si>
  <si>
    <t>C61</t>
  </si>
  <si>
    <t xml:space="preserve">Próstata </t>
  </si>
  <si>
    <t>VAGINA</t>
  </si>
  <si>
    <t>total</t>
  </si>
  <si>
    <t>CUELLO UTERINO</t>
  </si>
  <si>
    <t>hombre</t>
  </si>
  <si>
    <t>CUERPO UTERINO</t>
  </si>
  <si>
    <t>m15+</t>
  </si>
  <si>
    <t>OVARIO</t>
  </si>
  <si>
    <t>total+15</t>
  </si>
  <si>
    <t>GLÁNDULA PROSTÁTICA</t>
  </si>
  <si>
    <t>h15+</t>
  </si>
  <si>
    <t>(4) Tasas Específicas: calculada en base a la población mayor de 15 años, según sexo, por 100 ,000 habitantes, al 1º de julio del año respectivo.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</si>
</sst>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4"/>
      <name val="Times New Roman"/>
      <family val="1"/>
    </font>
    <font>
      <sz val="11"/>
      <color theme="0" tint="-0.34998626667073579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sz val="14"/>
      <color theme="0" tint="-0.34998626667073579"/>
      <name val="Times New Roman"/>
      <family val="1"/>
    </font>
    <font>
      <sz val="11"/>
      <color indexed="8"/>
      <name val="Calibri"/>
      <family val="2"/>
    </font>
    <font>
      <sz val="12"/>
      <color theme="1"/>
      <name val="Times New Roman"/>
      <family val="1"/>
    </font>
    <font>
      <b/>
      <sz val="11"/>
      <color theme="0" tint="-0.34998626667073579"/>
      <name val="Times New Roman"/>
      <family val="1"/>
    </font>
    <font>
      <sz val="10"/>
      <name val="Arial"/>
      <family val="2"/>
    </font>
    <font>
      <sz val="18"/>
      <color theme="0" tint="-0.34998626667073579"/>
      <name val="Times New Roman"/>
      <family val="1"/>
    </font>
    <font>
      <sz val="16"/>
      <color theme="0" tint="-0.34998626667073579"/>
      <name val="Times New Roman"/>
      <family val="1"/>
    </font>
    <font>
      <b/>
      <sz val="18"/>
      <color theme="0" tint="-0.34998626667073579"/>
      <name val="Times New Roman"/>
      <family val="1"/>
    </font>
    <font>
      <sz val="11"/>
      <name val="Times New Roman"/>
      <family val="1"/>
    </font>
    <font>
      <sz val="10"/>
      <color theme="0" tint="-0.3499862666707357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5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double">
        <color auto="1"/>
      </top>
      <bottom/>
      <diagonal/>
    </border>
  </borders>
  <cellStyleXfs count="8">
    <xf numFmtId="0" fontId="0" fillId="0" borderId="0"/>
    <xf numFmtId="0" fontId="2" fillId="3" borderId="0" applyNumberFormat="0" applyBorder="0" applyAlignment="0" applyProtection="0"/>
    <xf numFmtId="0" fontId="3" fillId="0" borderId="0"/>
    <xf numFmtId="0" fontId="10" fillId="0" borderId="0"/>
    <xf numFmtId="0" fontId="1" fillId="0" borderId="0"/>
    <xf numFmtId="0" fontId="13" fillId="0" borderId="0"/>
    <xf numFmtId="0" fontId="1" fillId="2" borderId="0" applyNumberFormat="0" applyBorder="0" applyAlignment="0" applyProtection="0"/>
    <xf numFmtId="0" fontId="13" fillId="0" borderId="0"/>
  </cellStyleXfs>
  <cellXfs count="78">
    <xf numFmtId="0" fontId="0" fillId="0" borderId="0" xfId="0"/>
    <xf numFmtId="0" fontId="5" fillId="0" borderId="0" xfId="0" applyFont="1" applyAlignment="1">
      <alignment vertical="center"/>
    </xf>
    <xf numFmtId="0" fontId="5" fillId="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4" borderId="0" xfId="0" applyFont="1" applyFill="1" applyAlignment="1">
      <alignment vertical="center"/>
    </xf>
    <xf numFmtId="3" fontId="9" fillId="4" borderId="0" xfId="3" applyNumberFormat="1" applyFont="1" applyFill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4" borderId="0" xfId="0" applyFont="1" applyFill="1"/>
    <xf numFmtId="0" fontId="8" fillId="0" borderId="10" xfId="4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2" fontId="8" fillId="0" borderId="10" xfId="5" applyNumberFormat="1" applyFont="1" applyBorder="1" applyAlignment="1">
      <alignment vertical="center"/>
    </xf>
    <xf numFmtId="2" fontId="8" fillId="0" borderId="11" xfId="5" applyNumberFormat="1" applyFont="1" applyBorder="1" applyAlignment="1">
      <alignment vertical="center"/>
    </xf>
    <xf numFmtId="0" fontId="9" fillId="0" borderId="0" xfId="5" applyFont="1"/>
    <xf numFmtId="0" fontId="5" fillId="0" borderId="12" xfId="0" applyFont="1" applyBorder="1"/>
    <xf numFmtId="0" fontId="5" fillId="0" borderId="0" xfId="0" applyFont="1"/>
    <xf numFmtId="0" fontId="5" fillId="0" borderId="13" xfId="0" applyFont="1" applyBorder="1"/>
    <xf numFmtId="0" fontId="8" fillId="0" borderId="14" xfId="6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2" fontId="8" fillId="0" borderId="14" xfId="5" applyNumberFormat="1" applyFont="1" applyBorder="1" applyAlignment="1">
      <alignment vertical="center"/>
    </xf>
    <xf numFmtId="164" fontId="8" fillId="0" borderId="14" xfId="5" applyNumberFormat="1" applyFont="1" applyBorder="1" applyAlignment="1">
      <alignment horizontal="right" vertical="center"/>
    </xf>
    <xf numFmtId="2" fontId="8" fillId="0" borderId="14" xfId="5" applyNumberFormat="1" applyFont="1" applyBorder="1" applyAlignment="1">
      <alignment horizontal="right" vertical="center"/>
    </xf>
    <xf numFmtId="2" fontId="8" fillId="0" borderId="15" xfId="5" applyNumberFormat="1" applyFont="1" applyBorder="1" applyAlignment="1">
      <alignment vertical="center"/>
    </xf>
    <xf numFmtId="0" fontId="14" fillId="0" borderId="0" xfId="0" applyFont="1"/>
    <xf numFmtId="0" fontId="8" fillId="0" borderId="16" xfId="4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2" fontId="8" fillId="0" borderId="16" xfId="5" applyNumberFormat="1" applyFont="1" applyBorder="1" applyAlignment="1">
      <alignment vertical="center"/>
    </xf>
    <xf numFmtId="164" fontId="8" fillId="0" borderId="16" xfId="5" applyNumberFormat="1" applyFont="1" applyBorder="1" applyAlignment="1">
      <alignment horizontal="right" vertical="center"/>
    </xf>
    <xf numFmtId="2" fontId="8" fillId="0" borderId="17" xfId="5" applyNumberFormat="1" applyFont="1" applyBorder="1" applyAlignment="1">
      <alignment horizontal="right" vertical="center"/>
    </xf>
    <xf numFmtId="3" fontId="8" fillId="0" borderId="10" xfId="5" applyNumberFormat="1" applyFont="1" applyBorder="1" applyAlignment="1">
      <alignment vertical="center"/>
    </xf>
    <xf numFmtId="2" fontId="8" fillId="0" borderId="10" xfId="5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8" fillId="0" borderId="10" xfId="5" applyNumberFormat="1" applyFont="1" applyBorder="1" applyAlignment="1">
      <alignment horizontal="right" vertical="center"/>
    </xf>
    <xf numFmtId="2" fontId="8" fillId="0" borderId="11" xfId="5" applyNumberFormat="1" applyFont="1" applyBorder="1" applyAlignment="1">
      <alignment horizontal="right" vertical="center"/>
    </xf>
    <xf numFmtId="0" fontId="15" fillId="4" borderId="0" xfId="0" applyFont="1" applyFill="1" applyAlignment="1">
      <alignment vertical="center"/>
    </xf>
    <xf numFmtId="3" fontId="8" fillId="0" borderId="14" xfId="5" applyNumberFormat="1" applyFont="1" applyBorder="1" applyAlignment="1">
      <alignment vertical="center"/>
    </xf>
    <xf numFmtId="3" fontId="7" fillId="0" borderId="14" xfId="0" applyNumberFormat="1" applyFont="1" applyBorder="1" applyAlignment="1">
      <alignment horizontal="right" vertical="center"/>
    </xf>
    <xf numFmtId="3" fontId="8" fillId="0" borderId="14" xfId="5" applyNumberFormat="1" applyFont="1" applyBorder="1" applyAlignment="1">
      <alignment horizontal="right" vertical="center"/>
    </xf>
    <xf numFmtId="2" fontId="8" fillId="0" borderId="15" xfId="5" applyNumberFormat="1" applyFont="1" applyBorder="1" applyAlignment="1">
      <alignment horizontal="right" vertical="center"/>
    </xf>
    <xf numFmtId="0" fontId="16" fillId="5" borderId="18" xfId="0" applyFont="1" applyFill="1" applyBorder="1"/>
    <xf numFmtId="0" fontId="8" fillId="0" borderId="20" xfId="4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2" fontId="8" fillId="0" borderId="20" xfId="5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3" fontId="8" fillId="0" borderId="20" xfId="5" applyNumberFormat="1" applyFont="1" applyBorder="1" applyAlignment="1">
      <alignment horizontal="right" vertical="center"/>
    </xf>
    <xf numFmtId="2" fontId="8" fillId="0" borderId="21" xfId="5" applyNumberFormat="1" applyFont="1" applyBorder="1" applyAlignment="1">
      <alignment horizontal="right" vertical="center"/>
    </xf>
    <xf numFmtId="0" fontId="8" fillId="0" borderId="22" xfId="4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3" fontId="7" fillId="0" borderId="22" xfId="0" applyNumberFormat="1" applyFont="1" applyBorder="1" applyAlignment="1">
      <alignment horizontal="right" vertical="center"/>
    </xf>
    <xf numFmtId="2" fontId="7" fillId="0" borderId="22" xfId="0" applyNumberFormat="1" applyFont="1" applyBorder="1" applyAlignment="1">
      <alignment horizontal="right" vertical="center"/>
    </xf>
    <xf numFmtId="2" fontId="7" fillId="0" borderId="23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horizontal="right" vertical="center"/>
    </xf>
    <xf numFmtId="2" fontId="7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2" fontId="7" fillId="0" borderId="16" xfId="0" applyNumberFormat="1" applyFont="1" applyBorder="1" applyAlignment="1">
      <alignment horizontal="right" vertical="center"/>
    </xf>
    <xf numFmtId="2" fontId="7" fillId="0" borderId="17" xfId="0" applyNumberFormat="1" applyFont="1" applyBorder="1" applyAlignment="1">
      <alignment horizontal="right" vertical="center"/>
    </xf>
    <xf numFmtId="3" fontId="18" fillId="0" borderId="0" xfId="7" applyNumberFormat="1" applyFont="1"/>
    <xf numFmtId="0" fontId="17" fillId="0" borderId="24" xfId="4" applyFont="1" applyBorder="1" applyAlignment="1">
      <alignment horizontal="left" vertical="center" wrapText="1"/>
    </xf>
    <xf numFmtId="0" fontId="9" fillId="4" borderId="0" xfId="0" applyFont="1" applyFill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8">
    <cellStyle name="20% - Énfasis6 2" xfId="6" xr:uid="{A54EC828-E717-416C-9651-64FAAF7B1E63}"/>
    <cellStyle name="60% - Énfasis6" xfId="1" builtinId="52"/>
    <cellStyle name="Normal" xfId="0" builtinId="0"/>
    <cellStyle name="Normal 11" xfId="4" xr:uid="{7B8E1AC6-D33D-4A8A-89FB-29D53D01DD04}"/>
    <cellStyle name="Normal 12" xfId="5" xr:uid="{B215C7F0-175B-4E09-9FAA-26615B4AF8A7}"/>
    <cellStyle name="Normal_Bocas1" xfId="7" xr:uid="{6C1E0F79-F8AB-4E23-B6EE-E350B25BB4E7}"/>
    <cellStyle name="Normal_CUADROS PRELIMINARES DEL AÑO 2005" xfId="2" xr:uid="{91449F52-9727-47B8-87A8-BEF84AD25BE1}"/>
    <cellStyle name="Normal_proytotal" xfId="3" xr:uid="{0CD6DFB5-A3EF-4CB6-9C13-FFCD1EECC9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30.16.39\Documents%20and%20Settings\usuario\Mis%20documentos\Anuario%202006\ANUARIO%202006\Documents%20and%20Settings\gmcleary\Mis%20documentos\ANUARIOS\anuario%202004\archivos%20del%20normativo\salud%20bucal\SALUD%20BUCAL\CUADRO_42%202003.xls?C42A3881" TargetMode="External"/><Relationship Id="rId1" Type="http://schemas.openxmlformats.org/officeDocument/2006/relationships/externalLinkPath" Target="file:///\\C42A3881\CUADRO_42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9FDB8-8A6C-4A63-8DAA-7CA5A798C438}">
  <sheetPr>
    <tabColor rgb="FFFFFF00"/>
  </sheetPr>
  <dimension ref="A1:Z20"/>
  <sheetViews>
    <sheetView tabSelected="1" view="pageBreakPreview" zoomScale="80" zoomScaleNormal="100" zoomScaleSheetLayoutView="80" zoomScalePageLayoutView="70" workbookViewId="0">
      <selection activeCell="K8" sqref="K8"/>
    </sheetView>
  </sheetViews>
  <sheetFormatPr baseColWidth="10" defaultRowHeight="15" x14ac:dyDescent="0.25"/>
  <cols>
    <col min="1" max="1" width="15.85546875" style="3" customWidth="1"/>
    <col min="2" max="2" width="11.42578125" style="3"/>
    <col min="3" max="3" width="22.42578125" style="3" customWidth="1"/>
    <col min="4" max="4" width="11.42578125" style="3"/>
    <col min="5" max="5" width="12.140625" style="3" bestFit="1" customWidth="1"/>
    <col min="6" max="9" width="11.42578125" style="3"/>
    <col min="10" max="11" width="11.42578125" style="1"/>
    <col min="12" max="12" width="11.7109375" style="2" bestFit="1" customWidth="1"/>
    <col min="13" max="13" width="18.7109375" style="2" customWidth="1"/>
    <col min="14" max="14" width="14.140625" style="2" customWidth="1"/>
    <col min="15" max="16" width="11.42578125" style="2"/>
    <col min="17" max="26" width="11.42578125" style="1"/>
    <col min="27" max="16384" width="11.42578125" style="3"/>
  </cols>
  <sheetData>
    <row r="1" spans="1:22" ht="18.75" customHeight="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22" ht="24" customHeight="1" x14ac:dyDescent="0.25">
      <c r="A2" s="66"/>
      <c r="B2" s="66"/>
      <c r="C2" s="66"/>
      <c r="D2" s="66"/>
      <c r="E2" s="66"/>
      <c r="F2" s="66"/>
      <c r="G2" s="66"/>
      <c r="H2" s="66"/>
      <c r="I2" s="66"/>
    </row>
    <row r="3" spans="1:22" ht="15.75" thickBot="1" x14ac:dyDescent="0.3"/>
    <row r="4" spans="1:22" ht="25.5" customHeight="1" x14ac:dyDescent="0.25">
      <c r="A4" s="67" t="s">
        <v>1</v>
      </c>
      <c r="B4" s="70" t="s">
        <v>2</v>
      </c>
      <c r="C4" s="73" t="s">
        <v>3</v>
      </c>
      <c r="D4" s="76" t="s">
        <v>4</v>
      </c>
      <c r="E4" s="76"/>
      <c r="F4" s="76" t="s">
        <v>5</v>
      </c>
      <c r="G4" s="76"/>
      <c r="H4" s="76"/>
      <c r="I4" s="77"/>
      <c r="M4" s="60">
        <v>2019</v>
      </c>
      <c r="N4" s="60"/>
    </row>
    <row r="5" spans="1:22" ht="25.5" customHeight="1" x14ac:dyDescent="0.25">
      <c r="A5" s="68"/>
      <c r="B5" s="71"/>
      <c r="C5" s="74"/>
      <c r="D5" s="61"/>
      <c r="E5" s="61"/>
      <c r="F5" s="61" t="s">
        <v>6</v>
      </c>
      <c r="G5" s="61"/>
      <c r="H5" s="61" t="s">
        <v>7</v>
      </c>
      <c r="I5" s="62"/>
      <c r="M5" s="4" t="s">
        <v>8</v>
      </c>
      <c r="N5" s="5">
        <v>4218808</v>
      </c>
    </row>
    <row r="6" spans="1:22" ht="25.5" customHeight="1" thickBot="1" x14ac:dyDescent="0.25">
      <c r="A6" s="69"/>
      <c r="B6" s="72"/>
      <c r="C6" s="75"/>
      <c r="D6" s="6" t="s">
        <v>9</v>
      </c>
      <c r="E6" s="6" t="s">
        <v>10</v>
      </c>
      <c r="F6" s="6" t="s">
        <v>9</v>
      </c>
      <c r="G6" s="6" t="s">
        <v>10</v>
      </c>
      <c r="H6" s="6" t="s">
        <v>9</v>
      </c>
      <c r="I6" s="7" t="s">
        <v>10</v>
      </c>
      <c r="M6" s="4" t="s">
        <v>11</v>
      </c>
      <c r="N6" s="8">
        <v>3117836</v>
      </c>
    </row>
    <row r="7" spans="1:22" ht="27" customHeight="1" x14ac:dyDescent="0.3">
      <c r="A7" s="63">
        <v>2017</v>
      </c>
      <c r="B7" s="9" t="s">
        <v>12</v>
      </c>
      <c r="C7" s="10" t="s">
        <v>13</v>
      </c>
      <c r="D7" s="10">
        <v>908</v>
      </c>
      <c r="E7" s="11">
        <f>D7/N17*100000</f>
        <v>30.255704016577994</v>
      </c>
      <c r="F7" s="10">
        <v>8</v>
      </c>
      <c r="G7" s="11">
        <f>F7/N18*100000</f>
        <v>0.53479689416703713</v>
      </c>
      <c r="H7" s="10">
        <v>900</v>
      </c>
      <c r="I7" s="12">
        <f>H7/N19*100000</f>
        <v>59.793036370110926</v>
      </c>
      <c r="M7" s="4" t="s">
        <v>14</v>
      </c>
      <c r="N7" s="8">
        <v>1553200</v>
      </c>
      <c r="Q7" s="13">
        <v>50</v>
      </c>
      <c r="R7" s="14" t="s">
        <v>15</v>
      </c>
      <c r="S7" s="14">
        <v>8</v>
      </c>
      <c r="T7" s="15">
        <v>900</v>
      </c>
      <c r="U7" s="16">
        <v>908</v>
      </c>
    </row>
    <row r="8" spans="1:22" ht="27" customHeight="1" x14ac:dyDescent="0.35">
      <c r="A8" s="63"/>
      <c r="B8" s="17" t="s">
        <v>16</v>
      </c>
      <c r="C8" s="18" t="s">
        <v>17</v>
      </c>
      <c r="D8" s="18">
        <v>512</v>
      </c>
      <c r="E8" s="19">
        <f>D8/N19*100000</f>
        <v>34.015594023885328</v>
      </c>
      <c r="F8" s="20" t="s">
        <v>18</v>
      </c>
      <c r="G8" s="21" t="s">
        <v>18</v>
      </c>
      <c r="H8" s="18">
        <v>512</v>
      </c>
      <c r="I8" s="22">
        <f>H8/N19*100000</f>
        <v>34.015594023885328</v>
      </c>
      <c r="M8" s="4" t="s">
        <v>19</v>
      </c>
      <c r="N8" s="8">
        <v>1564636</v>
      </c>
      <c r="Q8" s="13">
        <v>51</v>
      </c>
      <c r="R8" s="14" t="s">
        <v>20</v>
      </c>
      <c r="S8" s="14" t="s">
        <v>18</v>
      </c>
      <c r="T8" s="15">
        <v>14</v>
      </c>
      <c r="U8" s="16">
        <v>14</v>
      </c>
      <c r="V8" s="23"/>
    </row>
    <row r="9" spans="1:22" ht="27" customHeight="1" x14ac:dyDescent="0.35">
      <c r="A9" s="63"/>
      <c r="B9" s="24" t="s">
        <v>21</v>
      </c>
      <c r="C9" s="25" t="s">
        <v>22</v>
      </c>
      <c r="D9" s="25">
        <v>1001</v>
      </c>
      <c r="E9" s="26">
        <f>D9/N18*100000</f>
        <v>66.916461382650525</v>
      </c>
      <c r="F9" s="25">
        <v>1001</v>
      </c>
      <c r="G9" s="26">
        <f>F9/N18*100000</f>
        <v>66.916461382650525</v>
      </c>
      <c r="H9" s="27" t="s">
        <v>18</v>
      </c>
      <c r="I9" s="28" t="s">
        <v>18</v>
      </c>
      <c r="M9" s="2">
        <v>2018</v>
      </c>
      <c r="Q9" s="13">
        <v>52</v>
      </c>
      <c r="R9" s="14" t="s">
        <v>23</v>
      </c>
      <c r="S9" s="14" t="s">
        <v>18</v>
      </c>
      <c r="T9" s="15">
        <v>7</v>
      </c>
      <c r="U9" s="16">
        <v>7</v>
      </c>
      <c r="V9" s="23"/>
    </row>
    <row r="10" spans="1:22" ht="27" customHeight="1" x14ac:dyDescent="0.35">
      <c r="A10" s="63">
        <v>2018</v>
      </c>
      <c r="B10" s="9" t="s">
        <v>12</v>
      </c>
      <c r="C10" s="10" t="s">
        <v>13</v>
      </c>
      <c r="D10" s="29">
        <v>1311</v>
      </c>
      <c r="E10" s="30">
        <f>D10/N13*100000</f>
        <v>42.848822425459062</v>
      </c>
      <c r="F10" s="31">
        <v>20</v>
      </c>
      <c r="G10" s="30">
        <f>F10/N14*100000</f>
        <v>1.3117910998909246</v>
      </c>
      <c r="H10" s="32">
        <v>1291</v>
      </c>
      <c r="I10" s="33">
        <f>H10/N12*100000</f>
        <v>84.106371432238348</v>
      </c>
      <c r="M10" s="34" t="s">
        <v>24</v>
      </c>
      <c r="N10" s="34">
        <v>4158783</v>
      </c>
      <c r="Q10" s="13">
        <v>53</v>
      </c>
      <c r="R10" s="14" t="s">
        <v>25</v>
      </c>
      <c r="S10" s="14" t="s">
        <v>18</v>
      </c>
      <c r="T10" s="15">
        <v>512</v>
      </c>
      <c r="U10" s="16">
        <v>512</v>
      </c>
      <c r="V10" s="23"/>
    </row>
    <row r="11" spans="1:22" ht="27" customHeight="1" x14ac:dyDescent="0.3">
      <c r="A11" s="63"/>
      <c r="B11" s="17" t="s">
        <v>16</v>
      </c>
      <c r="C11" s="18" t="s">
        <v>17</v>
      </c>
      <c r="D11" s="35">
        <v>683</v>
      </c>
      <c r="E11" s="21">
        <f>D11/N12*100000</f>
        <v>44.496244529991316</v>
      </c>
      <c r="F11" s="36" t="s">
        <v>18</v>
      </c>
      <c r="G11" s="21" t="s">
        <v>18</v>
      </c>
      <c r="H11" s="37">
        <v>683</v>
      </c>
      <c r="I11" s="38">
        <v>44.5</v>
      </c>
      <c r="M11" s="34" t="s">
        <v>26</v>
      </c>
      <c r="N11" s="34">
        <v>2085950</v>
      </c>
      <c r="Q11" s="13">
        <v>54</v>
      </c>
      <c r="R11" s="14" t="s">
        <v>27</v>
      </c>
      <c r="S11" s="14" t="s">
        <v>18</v>
      </c>
      <c r="T11" s="15">
        <v>237</v>
      </c>
      <c r="U11" s="16">
        <v>237</v>
      </c>
      <c r="V11" s="39"/>
    </row>
    <row r="12" spans="1:22" ht="27" customHeight="1" thickBot="1" x14ac:dyDescent="0.35">
      <c r="A12" s="64"/>
      <c r="B12" s="40" t="s">
        <v>21</v>
      </c>
      <c r="C12" s="41" t="s">
        <v>22</v>
      </c>
      <c r="D12" s="42">
        <v>1056</v>
      </c>
      <c r="E12" s="43">
        <f>D12/N14*100000</f>
        <v>69.262570074240827</v>
      </c>
      <c r="F12" s="44">
        <v>1056</v>
      </c>
      <c r="G12" s="43">
        <v>69.260000000000005</v>
      </c>
      <c r="H12" s="45" t="s">
        <v>18</v>
      </c>
      <c r="I12" s="46" t="s">
        <v>18</v>
      </c>
      <c r="M12" s="34" t="s">
        <v>28</v>
      </c>
      <c r="N12" s="34">
        <v>1534961</v>
      </c>
      <c r="Q12" s="13">
        <v>56</v>
      </c>
      <c r="R12" s="14" t="s">
        <v>29</v>
      </c>
      <c r="S12" s="14" t="s">
        <v>18</v>
      </c>
      <c r="T12" s="15">
        <v>102</v>
      </c>
      <c r="U12" s="16">
        <v>102</v>
      </c>
    </row>
    <row r="13" spans="1:22" ht="27" customHeight="1" thickTop="1" x14ac:dyDescent="0.3">
      <c r="A13" s="65">
        <v>2019</v>
      </c>
      <c r="B13" s="47" t="s">
        <v>12</v>
      </c>
      <c r="C13" s="48" t="s">
        <v>13</v>
      </c>
      <c r="D13" s="49">
        <v>1317</v>
      </c>
      <c r="E13" s="50">
        <f>D13/N6*100000</f>
        <v>42.240836272337603</v>
      </c>
      <c r="F13" s="49">
        <v>9</v>
      </c>
      <c r="G13" s="50">
        <f>F13/N7*100000</f>
        <v>0.57944887973216586</v>
      </c>
      <c r="H13" s="49">
        <v>1308</v>
      </c>
      <c r="I13" s="51">
        <f>H13/N8*100000</f>
        <v>83.597718574799501</v>
      </c>
      <c r="M13" s="34" t="s">
        <v>30</v>
      </c>
      <c r="N13" s="34">
        <v>3059594</v>
      </c>
      <c r="Q13" s="13">
        <v>61</v>
      </c>
      <c r="R13" s="14" t="s">
        <v>31</v>
      </c>
      <c r="S13" s="14">
        <v>1001</v>
      </c>
      <c r="T13" s="15" t="s">
        <v>18</v>
      </c>
      <c r="U13" s="16">
        <v>1001</v>
      </c>
    </row>
    <row r="14" spans="1:22" ht="27" customHeight="1" x14ac:dyDescent="0.25">
      <c r="A14" s="63"/>
      <c r="B14" s="17" t="s">
        <v>16</v>
      </c>
      <c r="C14" s="18" t="s">
        <v>17</v>
      </c>
      <c r="D14" s="52">
        <v>613</v>
      </c>
      <c r="E14" s="53">
        <f>D14/$N$8*100000</f>
        <v>39.178441503327292</v>
      </c>
      <c r="F14" s="36" t="s">
        <v>18</v>
      </c>
      <c r="G14" s="53" t="s">
        <v>18</v>
      </c>
      <c r="H14" s="36">
        <v>613</v>
      </c>
      <c r="I14" s="54">
        <f>H14/$N$8*100000</f>
        <v>39.178441503327292</v>
      </c>
      <c r="M14" s="34" t="s">
        <v>32</v>
      </c>
      <c r="N14" s="34">
        <v>1524633</v>
      </c>
    </row>
    <row r="15" spans="1:22" ht="27" customHeight="1" thickBot="1" x14ac:dyDescent="0.3">
      <c r="A15" s="63"/>
      <c r="B15" s="24" t="s">
        <v>21</v>
      </c>
      <c r="C15" s="25" t="s">
        <v>22</v>
      </c>
      <c r="D15" s="55">
        <v>932</v>
      </c>
      <c r="E15" s="56">
        <f>D15/N7*100000</f>
        <v>60.005150656708729</v>
      </c>
      <c r="F15" s="55">
        <v>932</v>
      </c>
      <c r="G15" s="56">
        <f>F15/N7*100000</f>
        <v>60.005150656708729</v>
      </c>
      <c r="H15" s="55" t="s">
        <v>18</v>
      </c>
      <c r="I15" s="57" t="s">
        <v>18</v>
      </c>
      <c r="M15" s="2">
        <v>2017</v>
      </c>
      <c r="O15" s="34"/>
      <c r="P15" s="34"/>
    </row>
    <row r="16" spans="1:22" ht="35.25" customHeight="1" thickTop="1" x14ac:dyDescent="0.25">
      <c r="A16" s="59" t="s">
        <v>33</v>
      </c>
      <c r="B16" s="59"/>
      <c r="C16" s="59"/>
      <c r="D16" s="59"/>
      <c r="E16" s="59"/>
      <c r="F16" s="59"/>
      <c r="G16" s="59"/>
      <c r="H16" s="59"/>
      <c r="I16" s="59"/>
      <c r="M16" s="2" t="s">
        <v>24</v>
      </c>
      <c r="N16" s="2">
        <v>4098135</v>
      </c>
      <c r="O16" s="34"/>
      <c r="P16" s="34"/>
    </row>
    <row r="17" spans="13:16" ht="20.25" x14ac:dyDescent="0.2">
      <c r="M17" s="34" t="s">
        <v>30</v>
      </c>
      <c r="N17" s="58">
        <v>3001087</v>
      </c>
      <c r="O17" s="34"/>
      <c r="P17" s="34"/>
    </row>
    <row r="18" spans="13:16" ht="20.25" x14ac:dyDescent="0.2">
      <c r="M18" s="2" t="s">
        <v>32</v>
      </c>
      <c r="N18" s="58">
        <v>1495895</v>
      </c>
      <c r="O18" s="34"/>
      <c r="P18" s="34"/>
    </row>
    <row r="19" spans="13:16" ht="20.25" x14ac:dyDescent="0.2">
      <c r="M19" s="2" t="s">
        <v>28</v>
      </c>
      <c r="N19" s="58">
        <v>1505192</v>
      </c>
      <c r="O19" s="34"/>
      <c r="P19" s="34"/>
    </row>
    <row r="20" spans="13:16" ht="20.25" x14ac:dyDescent="0.25">
      <c r="O20" s="34"/>
      <c r="P20" s="34"/>
    </row>
  </sheetData>
  <mergeCells count="13">
    <mergeCell ref="A1:I2"/>
    <mergeCell ref="A4:A6"/>
    <mergeCell ref="B4:B6"/>
    <mergeCell ref="C4:C6"/>
    <mergeCell ref="D4:E5"/>
    <mergeCell ref="F4:I4"/>
    <mergeCell ref="A16:I16"/>
    <mergeCell ref="M4:N4"/>
    <mergeCell ref="F5:G5"/>
    <mergeCell ref="H5:I5"/>
    <mergeCell ref="A7:A9"/>
    <mergeCell ref="A10:A12"/>
    <mergeCell ref="A13:A15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&amp;C7</oddFooter>
  </headerFooter>
  <colBreaks count="1" manualBreakCount="1">
    <brk id="9" min="3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TESPEC.MAMACUELLOPROSTATA 16-18</vt:lpstr>
      <vt:lpstr>'TESPEC.MAMACUELLOPROSTATA 16-18'!Área_de_impresión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70PR073</dc:creator>
  <cp:lastModifiedBy>70PR073</cp:lastModifiedBy>
  <dcterms:created xsi:type="dcterms:W3CDTF">2021-11-08T21:12:15Z</dcterms:created>
  <dcterms:modified xsi:type="dcterms:W3CDTF">2021-11-09T19:18:29Z</dcterms:modified>
</cp:coreProperties>
</file>