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PR073\Documents\REGISTRO NACIONAL DE CANCER DE PANAMA\BOLETINES ESTADISTICOS 2010-2018\2018\"/>
    </mc:Choice>
  </mc:AlternateContent>
  <xr:revisionPtr revIDLastSave="0" documentId="8_{D48A1899-7073-43A7-8483-98799B9169C6}" xr6:coauthVersionLast="47" xr6:coauthVersionMax="47" xr10:uidLastSave="{00000000-0000-0000-0000-000000000000}"/>
  <bookViews>
    <workbookView xWindow="-120" yWindow="-120" windowWidth="20730" windowHeight="11160" xr2:uid="{075BAF02-DD36-4DC9-B7DC-867BEDBE20BA}"/>
  </bookViews>
  <sheets>
    <sheet name="PRINC. SEXOYCAUSAS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'PRINC. SEXOYCAUSAS'!$A$1:$I$43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>[3]C39!$A$7:$E$111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hidden="1">#REF!</definedName>
    <definedName name="HKOLA" localSheetId="0">#REF!</definedName>
    <definedName name="HKOLA">#REF!</definedName>
    <definedName name="HOLA" localSheetId="0">#REF!</definedName>
    <definedName name="HOLA">#REF!</definedName>
    <definedName name="key" localSheetId="0">#REF!</definedName>
    <definedName name="key">#REF!</definedName>
    <definedName name="m">[4]C39!$A$7:$E$111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G6" i="1"/>
  <c r="I6" i="1"/>
  <c r="E7" i="1"/>
  <c r="G7" i="1"/>
  <c r="I7" i="1"/>
  <c r="E11" i="1"/>
  <c r="G11" i="1"/>
  <c r="I11" i="1"/>
  <c r="E12" i="1"/>
  <c r="G12" i="1"/>
  <c r="I12" i="1"/>
  <c r="E16" i="1"/>
  <c r="G16" i="1"/>
  <c r="I16" i="1"/>
  <c r="E17" i="1"/>
  <c r="G17" i="1"/>
  <c r="I17" i="1"/>
  <c r="E21" i="1"/>
  <c r="G21" i="1"/>
  <c r="I21" i="1"/>
  <c r="E22" i="1"/>
  <c r="G22" i="1"/>
  <c r="I22" i="1"/>
  <c r="E26" i="1"/>
  <c r="I26" i="1"/>
  <c r="E27" i="1"/>
  <c r="I27" i="1"/>
  <c r="E31" i="1"/>
  <c r="I31" i="1"/>
  <c r="E32" i="1"/>
  <c r="I32" i="1"/>
  <c r="E36" i="1"/>
  <c r="G36" i="1"/>
  <c r="E37" i="1"/>
  <c r="G37" i="1"/>
</calcChain>
</file>

<file path=xl/sharedStrings.xml><?xml version="1.0" encoding="utf-8"?>
<sst xmlns="http://schemas.openxmlformats.org/spreadsheetml/2006/main" count="104" uniqueCount="45">
  <si>
    <t>(2) Tasas Específicas: calculada en base a la población mayor de 15 años, según sexo, por 100 ,000 habitantes, al 1º de julio del año respectivo.</t>
  </si>
  <si>
    <t>(1) Tasa  calculada en base a la estimación de la población total por 100,000 habitantes, al 1° de julio del año respectivo;  incluidos los melanoma maligno de piel (C44 Piel)</t>
  </si>
  <si>
    <t>(P) Datos preliminares, en procesos de depuración</t>
  </si>
  <si>
    <t>..</t>
  </si>
  <si>
    <t>2020 (P)….........</t>
  </si>
  <si>
    <t>2019 (P)…..……</t>
  </si>
  <si>
    <t>2018 ……......…</t>
  </si>
  <si>
    <t>2017……...........</t>
  </si>
  <si>
    <t>2016…………………………..</t>
  </si>
  <si>
    <t>Próstata/2</t>
  </si>
  <si>
    <t>C61</t>
  </si>
  <si>
    <t>Cuello de útero/2</t>
  </si>
  <si>
    <t>C53</t>
  </si>
  <si>
    <t>Mama femenina/2</t>
  </si>
  <si>
    <t>C50</t>
  </si>
  <si>
    <t>Piel/1</t>
  </si>
  <si>
    <t>C44</t>
  </si>
  <si>
    <t>m15+</t>
  </si>
  <si>
    <t>h15+</t>
  </si>
  <si>
    <t>total+15</t>
  </si>
  <si>
    <t>m</t>
  </si>
  <si>
    <t>h</t>
  </si>
  <si>
    <t>Bronquíos y pulmón/1</t>
  </si>
  <si>
    <t>C34</t>
  </si>
  <si>
    <t>t</t>
  </si>
  <si>
    <t>mayores de 15 m</t>
  </si>
  <si>
    <t>mayores de 15 h</t>
  </si>
  <si>
    <t>Colon/1</t>
  </si>
  <si>
    <t>C18</t>
  </si>
  <si>
    <t>mayores de 15</t>
  </si>
  <si>
    <t>pob total</t>
  </si>
  <si>
    <t>Estómago/1</t>
  </si>
  <si>
    <t>C16</t>
  </si>
  <si>
    <r>
      <t xml:space="preserve">Tasa </t>
    </r>
    <r>
      <rPr>
        <sz val="12"/>
        <rFont val="Times New Roman"/>
        <family val="1"/>
      </rPr>
      <t>(3)</t>
    </r>
  </si>
  <si>
    <t>Nº</t>
  </si>
  <si>
    <r>
      <t>Tasa</t>
    </r>
    <r>
      <rPr>
        <sz val="12"/>
        <rFont val="Times New Roman"/>
        <family val="1"/>
      </rPr>
      <t xml:space="preserve"> (2)</t>
    </r>
  </si>
  <si>
    <r>
      <t>Tasa</t>
    </r>
    <r>
      <rPr>
        <sz val="12"/>
        <rFont val="Times New Roman"/>
        <family val="1"/>
      </rPr>
      <t xml:space="preserve"> (1)</t>
    </r>
  </si>
  <si>
    <t>Mujer</t>
  </si>
  <si>
    <t>Hombre</t>
  </si>
  <si>
    <t>Sexo</t>
  </si>
  <si>
    <t xml:space="preserve">Total   </t>
  </si>
  <si>
    <t>Año de ocurrencia</t>
  </si>
  <si>
    <t>Sitio Anatómico</t>
  </si>
  <si>
    <t>Cie-O-3</t>
  </si>
  <si>
    <t>Cuadro 7. CASOS Y TASAS DE TUMORES MALIGNOS DE LOS PRINCIPALES SITIOS, POR SEXO, SEGÚN AÑO DE OCURRENCIA: 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</si>
</sst>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theme="0" tint="-0.34998626667073579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0" tint="-0.34998626667073579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 tint="-0.34998626667073579"/>
      <name val="Times New Roman"/>
      <family val="1"/>
    </font>
    <font>
      <sz val="10"/>
      <color theme="0" tint="-0.34998626667073579"/>
      <name val="Arial"/>
      <family val="2"/>
    </font>
    <font>
      <sz val="16"/>
      <color theme="0" tint="-0.34998626667073579"/>
      <name val="Times New Roman"/>
      <family val="1"/>
    </font>
    <font>
      <sz val="16"/>
      <name val="Times New Roman"/>
      <family val="1"/>
    </font>
    <font>
      <b/>
      <sz val="16"/>
      <color theme="0" tint="-0.3499862666707357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2" borderId="0" applyNumberFormat="0" applyBorder="0" applyAlignment="0" applyProtection="0"/>
    <xf numFmtId="0" fontId="4" fillId="0" borderId="0"/>
    <xf numFmtId="0" fontId="4" fillId="0" borderId="0"/>
    <xf numFmtId="0" fontId="15" fillId="0" borderId="0"/>
    <xf numFmtId="0" fontId="4" fillId="0" borderId="0"/>
  </cellStyleXfs>
  <cellXfs count="117">
    <xf numFmtId="0" fontId="0" fillId="0" borderId="0" xfId="0"/>
    <xf numFmtId="0" fontId="3" fillId="0" borderId="0" xfId="0" applyFont="1" applyAlignment="1">
      <alignment horizontal="right"/>
    </xf>
    <xf numFmtId="0" fontId="5" fillId="0" borderId="0" xfId="3" applyFont="1"/>
    <xf numFmtId="0" fontId="6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0" borderId="0" xfId="4" applyFont="1" applyAlignment="1">
      <alignment vertical="top" wrapText="1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0" borderId="0" xfId="5" applyFont="1" applyAlignment="1">
      <alignment vertical="top"/>
    </xf>
    <xf numFmtId="0" fontId="7" fillId="0" borderId="0" xfId="0" applyFont="1" applyAlignment="1">
      <alignment horizontal="right"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8" fillId="0" borderId="0" xfId="6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/>
    </xf>
    <xf numFmtId="164" fontId="5" fillId="0" borderId="4" xfId="7" applyNumberFormat="1" applyFont="1" applyBorder="1" applyAlignment="1">
      <alignment horizontal="right" vertical="center"/>
    </xf>
    <xf numFmtId="0" fontId="5" fillId="0" borderId="5" xfId="7" applyFont="1" applyBorder="1" applyAlignment="1">
      <alignment horizontal="right" vertical="center"/>
    </xf>
    <xf numFmtId="164" fontId="5" fillId="0" borderId="5" xfId="8" applyNumberFormat="1" applyFont="1" applyBorder="1" applyAlignment="1">
      <alignment horizontal="right"/>
    </xf>
    <xf numFmtId="0" fontId="5" fillId="0" borderId="5" xfId="8" applyFont="1" applyBorder="1" applyAlignment="1">
      <alignment horizontal="right"/>
    </xf>
    <xf numFmtId="164" fontId="13" fillId="0" borderId="5" xfId="8" applyNumberFormat="1" applyFont="1" applyBorder="1" applyAlignment="1">
      <alignment horizontal="right"/>
    </xf>
    <xf numFmtId="3" fontId="13" fillId="0" borderId="5" xfId="8" applyNumberFormat="1" applyFont="1" applyBorder="1" applyAlignment="1">
      <alignment horizontal="right"/>
    </xf>
    <xf numFmtId="0" fontId="5" fillId="0" borderId="5" xfId="1" applyFont="1" applyFill="1" applyBorder="1" applyAlignment="1">
      <alignment horizontal="left"/>
    </xf>
    <xf numFmtId="0" fontId="14" fillId="0" borderId="0" xfId="3" applyFont="1"/>
    <xf numFmtId="0" fontId="14" fillId="0" borderId="0" xfId="0" applyFont="1" applyAlignment="1">
      <alignment horizontal="right"/>
    </xf>
    <xf numFmtId="0" fontId="5" fillId="0" borderId="7" xfId="1" applyFont="1" applyFill="1" applyBorder="1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horizontal="right" vertical="center"/>
    </xf>
    <xf numFmtId="3" fontId="16" fillId="0" borderId="0" xfId="9" applyNumberFormat="1" applyFont="1"/>
    <xf numFmtId="164" fontId="3" fillId="0" borderId="4" xfId="0" applyNumberFormat="1" applyFont="1" applyBorder="1" applyAlignment="1">
      <alignment horizontal="right"/>
    </xf>
    <xf numFmtId="3" fontId="17" fillId="0" borderId="0" xfId="9" applyNumberFormat="1" applyFont="1"/>
    <xf numFmtId="164" fontId="5" fillId="0" borderId="4" xfId="8" applyNumberFormat="1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3" fillId="0" borderId="9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3" fillId="0" borderId="5" xfId="0" applyFont="1" applyBorder="1"/>
    <xf numFmtId="164" fontId="5" fillId="0" borderId="4" xfId="3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164" fontId="13" fillId="0" borderId="5" xfId="3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164" fontId="5" fillId="0" borderId="4" xfId="0" applyNumberFormat="1" applyFont="1" applyBorder="1"/>
    <xf numFmtId="0" fontId="5" fillId="0" borderId="5" xfId="0" applyFont="1" applyBorder="1"/>
    <xf numFmtId="164" fontId="5" fillId="0" borderId="5" xfId="0" applyNumberFormat="1" applyFont="1" applyBorder="1"/>
    <xf numFmtId="164" fontId="13" fillId="0" borderId="5" xfId="0" applyNumberFormat="1" applyFont="1" applyBorder="1"/>
    <xf numFmtId="3" fontId="13" fillId="0" borderId="5" xfId="0" applyNumberFormat="1" applyFont="1" applyBorder="1"/>
    <xf numFmtId="0" fontId="12" fillId="0" borderId="6" xfId="0" applyFont="1" applyBorder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12" fillId="0" borderId="8" xfId="0" applyFont="1" applyBorder="1" applyAlignment="1">
      <alignment horizontal="center" vertical="center"/>
    </xf>
    <xf numFmtId="3" fontId="19" fillId="0" borderId="0" xfId="10" applyNumberFormat="1" applyFont="1"/>
    <xf numFmtId="0" fontId="11" fillId="0" borderId="10" xfId="0" applyFont="1" applyBorder="1" applyAlignment="1">
      <alignment horizontal="right"/>
    </xf>
    <xf numFmtId="0" fontId="20" fillId="4" borderId="0" xfId="0" applyFont="1" applyFill="1" applyAlignment="1">
      <alignment vertical="center"/>
    </xf>
    <xf numFmtId="0" fontId="6" fillId="0" borderId="0" xfId="3" applyFont="1"/>
    <xf numFmtId="0" fontId="18" fillId="0" borderId="0" xfId="0" applyFont="1"/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20" xfId="2" applyFont="1" applyFill="1" applyBorder="1" applyAlignment="1">
      <alignment horizontal="center" vertical="center"/>
    </xf>
    <xf numFmtId="0" fontId="21" fillId="0" borderId="21" xfId="2" applyFont="1" applyFill="1" applyBorder="1" applyAlignment="1">
      <alignment horizontal="center" vertical="center"/>
    </xf>
    <xf numFmtId="3" fontId="21" fillId="0" borderId="21" xfId="2" applyNumberFormat="1" applyFont="1" applyFill="1" applyBorder="1" applyAlignment="1">
      <alignment horizontal="center" vertical="center"/>
    </xf>
    <xf numFmtId="0" fontId="21" fillId="0" borderId="10" xfId="2" applyFont="1" applyFill="1" applyBorder="1" applyAlignment="1">
      <alignment horizontal="center" vertical="center" wrapText="1"/>
    </xf>
    <xf numFmtId="0" fontId="21" fillId="0" borderId="22" xfId="2" applyFont="1" applyFill="1" applyBorder="1" applyAlignment="1">
      <alignment horizontal="center" vertical="center" wrapText="1"/>
    </xf>
    <xf numFmtId="0" fontId="21" fillId="0" borderId="23" xfId="2" applyFont="1" applyFill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/>
    </xf>
    <xf numFmtId="0" fontId="21" fillId="0" borderId="24" xfId="2" applyFont="1" applyFill="1" applyBorder="1" applyAlignment="1">
      <alignment horizontal="center" vertical="center"/>
    </xf>
    <xf numFmtId="0" fontId="21" fillId="0" borderId="11" xfId="2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0" fontId="21" fillId="0" borderId="5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0" fillId="0" borderId="0" xfId="0" applyFont="1"/>
    <xf numFmtId="3" fontId="20" fillId="0" borderId="0" xfId="9" applyNumberFormat="1" applyFont="1" applyAlignment="1">
      <alignment horizontal="right"/>
    </xf>
    <xf numFmtId="0" fontId="21" fillId="0" borderId="23" xfId="2" applyFont="1" applyFill="1" applyBorder="1" applyAlignment="1">
      <alignment horizontal="center" vertical="center" wrapText="1"/>
    </xf>
    <xf numFmtId="0" fontId="21" fillId="0" borderId="20" xfId="2" applyFont="1" applyFill="1" applyBorder="1" applyAlignment="1">
      <alignment horizontal="center" vertical="center" wrapText="1"/>
    </xf>
    <xf numFmtId="0" fontId="21" fillId="0" borderId="8" xfId="2" applyFont="1" applyFill="1" applyBorder="1" applyAlignment="1">
      <alignment horizontal="center" vertical="center"/>
    </xf>
    <xf numFmtId="0" fontId="21" fillId="0" borderId="25" xfId="2" applyFont="1" applyFill="1" applyBorder="1" applyAlignment="1">
      <alignment horizontal="center" vertical="center"/>
    </xf>
    <xf numFmtId="0" fontId="21" fillId="0" borderId="7" xfId="2" applyFont="1" applyFill="1" applyBorder="1" applyAlignment="1">
      <alignment horizontal="center" vertical="center" wrapText="1"/>
    </xf>
    <xf numFmtId="0" fontId="21" fillId="0" borderId="26" xfId="2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right"/>
    </xf>
    <xf numFmtId="0" fontId="22" fillId="0" borderId="0" xfId="0" applyFont="1"/>
    <xf numFmtId="3" fontId="22" fillId="0" borderId="0" xfId="0" applyNumberFormat="1" applyFont="1"/>
    <xf numFmtId="3" fontId="22" fillId="0" borderId="0" xfId="9" applyNumberFormat="1" applyFont="1"/>
    <xf numFmtId="0" fontId="21" fillId="0" borderId="0" xfId="0" applyFont="1" applyAlignment="1">
      <alignment horizontal="left" wrapText="1"/>
    </xf>
  </cellXfs>
  <cellStyles count="11">
    <cellStyle name="20% - Énfasis6" xfId="1" builtinId="50"/>
    <cellStyle name="20% - Énfasis6 2" xfId="6" xr:uid="{097468BB-F956-481E-AAAB-3E3B745919ED}"/>
    <cellStyle name="60% - Énfasis6" xfId="2" builtinId="52"/>
    <cellStyle name="Normal" xfId="0" builtinId="0"/>
    <cellStyle name="Normal 11" xfId="5" xr:uid="{4D4EF696-F070-4669-8AE4-53A108C71DFE}"/>
    <cellStyle name="Normal 12" xfId="3" xr:uid="{CEFE43B7-1602-4281-A680-2008D7954EB6}"/>
    <cellStyle name="Normal 19" xfId="8" xr:uid="{6D95E29F-4F38-482C-AADA-F5A589061FCF}"/>
    <cellStyle name="Normal 2 2 2 2" xfId="7" xr:uid="{A7CC8A68-AEAA-4FD0-9120-06D484CEC2BE}"/>
    <cellStyle name="Normal_Bocas1" xfId="10" xr:uid="{5375BCCA-DDA7-400B-B45C-BE5A233847C4}"/>
    <cellStyle name="Normal_proytotal" xfId="9" xr:uid="{79872011-A24D-4C40-9EAE-4CBF55328D58}"/>
    <cellStyle name="Normal_tabla dinamica DEL  2007- 3532 CASOSLibro1" xfId="4" xr:uid="{03833F7B-7ABB-49B8-AAA3-C99BDEB488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0PR073/AppData/Local/Temp/Temp1_RV__Correcci&#243;n.zip/BOLETIN%202018%20RN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0"/>
      <sheetName val="introduccion"/>
      <sheetName val="INDICE1"/>
      <sheetName val="EQUIPO2"/>
      <sheetName val="INTEGRANTES3"/>
      <sheetName val="PATOLOGOS PAIS 21.07.17  "/>
      <sheetName val="signos y "/>
      <sheetName val="DEF"/>
      <sheetName val="indicadores de calidadIndicador"/>
      <sheetName val="IC5"/>
      <sheetName val="OCURRENCIA"/>
      <sheetName val="GRAFICA 1"/>
      <sheetName val="2018 CAUSA  SEXO"/>
      <sheetName val="2019 CIE SEX "/>
      <sheetName val="2020 CUADRO "/>
      <sheetName val="TESPEC.MAMACUELLOPROSTATA 18-20"/>
      <sheetName val="cie - prov 1"/>
      <sheetName val="CIE - PROV 2"/>
      <sheetName val="PRINC X PROV"/>
      <sheetName val="PRINC X PROV (2)"/>
      <sheetName val="cie -g edad 1"/>
      <sheetName val="CIE G EDAD2"/>
      <sheetName val="CIE EDAD 3"/>
      <sheetName val="g edad - provincia"/>
      <sheetName val="REGIONES CAUSA"/>
      <sheetName val="REGION CAUSA1"/>
      <sheetName val="taSA cinco princ"/>
      <sheetName val="GRAFICA2"/>
      <sheetName val="IN SITU CUELLO DEL UTERO"/>
      <sheetName val="DEF. X PROV "/>
      <sheetName val="DEF SEXO AÑOS CIE"/>
      <sheetName val="def 2018 "/>
      <sheetName val="DEF2019"/>
      <sheetName val="DEF 2020"/>
      <sheetName val="10PRINC. DEF 12-14 41"/>
      <sheetName val="TABLA 5 PRINC. DEF 15-19 42"/>
      <sheetName val="GRAFICA3"/>
      <sheetName val="defdad2018 "/>
      <sheetName val="defedad2018-1 "/>
      <sheetName val="defgedad2019"/>
      <sheetName val="defgedad 2019-1"/>
      <sheetName val="defgedad2020 "/>
      <sheetName val="defgedad 2020-1"/>
      <sheetName val="defprov2018"/>
      <sheetName val="defprov2019"/>
      <sheetName val="defprov2020"/>
      <sheetName val="BIBLIOGRAF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04984-928E-4C96-9CE9-9AA2D3F78ADD}">
  <sheetPr>
    <tabColor rgb="FF00B050"/>
  </sheetPr>
  <dimension ref="A1:R43"/>
  <sheetViews>
    <sheetView tabSelected="1" view="pageBreakPreview" zoomScale="80" zoomScaleNormal="100" zoomScaleSheetLayoutView="80" zoomScalePageLayoutView="80" workbookViewId="0">
      <selection activeCell="A3" sqref="A3:I5"/>
    </sheetView>
  </sheetViews>
  <sheetFormatPr baseColWidth="10" defaultRowHeight="18.75" x14ac:dyDescent="0.3"/>
  <cols>
    <col min="1" max="1" width="11.42578125" style="1"/>
    <col min="2" max="2" width="17.28515625" style="1" customWidth="1"/>
    <col min="3" max="3" width="17.7109375" style="1" customWidth="1"/>
    <col min="4" max="4" width="14.5703125" style="4" customWidth="1"/>
    <col min="5" max="9" width="14.5703125" style="1" customWidth="1"/>
    <col min="10" max="11" width="14.28515625" style="3" bestFit="1" customWidth="1"/>
    <col min="12" max="13" width="7.28515625" style="3" customWidth="1"/>
    <col min="14" max="18" width="7.28515625" style="2" customWidth="1"/>
    <col min="19" max="20" width="5.42578125" style="1" customWidth="1"/>
    <col min="21" max="21" width="11.5703125" style="1" bestFit="1" customWidth="1"/>
    <col min="22" max="16384" width="11.42578125" style="1"/>
  </cols>
  <sheetData>
    <row r="1" spans="1:18" s="90" customFormat="1" ht="42.75" customHeight="1" x14ac:dyDescent="0.3">
      <c r="A1" s="116" t="s">
        <v>44</v>
      </c>
      <c r="B1" s="116"/>
      <c r="C1" s="116"/>
      <c r="D1" s="116"/>
      <c r="E1" s="116"/>
      <c r="F1" s="116"/>
      <c r="G1" s="116"/>
      <c r="H1" s="116"/>
      <c r="I1" s="116"/>
      <c r="J1" s="115"/>
      <c r="K1" s="104"/>
      <c r="L1" s="114"/>
      <c r="M1" s="113"/>
      <c r="N1" s="2"/>
      <c r="O1" s="2"/>
      <c r="P1" s="2"/>
      <c r="Q1" s="2"/>
      <c r="R1" s="2"/>
    </row>
    <row r="2" spans="1:18" s="90" customFormat="1" ht="20.25" x14ac:dyDescent="0.3">
      <c r="D2" s="112"/>
      <c r="J2" s="91"/>
      <c r="K2" s="91"/>
      <c r="L2" s="91"/>
      <c r="M2" s="91"/>
      <c r="N2" s="2"/>
      <c r="O2" s="2"/>
      <c r="P2" s="2"/>
      <c r="Q2" s="2"/>
      <c r="R2" s="2"/>
    </row>
    <row r="3" spans="1:18" s="90" customFormat="1" ht="18.75" customHeight="1" x14ac:dyDescent="0.3">
      <c r="A3" s="111" t="s">
        <v>43</v>
      </c>
      <c r="B3" s="110" t="s">
        <v>42</v>
      </c>
      <c r="C3" s="110" t="s">
        <v>41</v>
      </c>
      <c r="D3" s="109" t="s">
        <v>40</v>
      </c>
      <c r="E3" s="108"/>
      <c r="F3" s="107" t="s">
        <v>39</v>
      </c>
      <c r="G3" s="106"/>
      <c r="H3" s="106"/>
      <c r="I3" s="106"/>
      <c r="J3" s="91"/>
      <c r="K3" s="105"/>
      <c r="L3" s="91"/>
      <c r="M3" s="104"/>
      <c r="N3" s="2"/>
      <c r="O3" s="2"/>
      <c r="P3" s="2"/>
      <c r="Q3" s="2"/>
      <c r="R3" s="2"/>
    </row>
    <row r="4" spans="1:18" s="90" customFormat="1" ht="20.25" x14ac:dyDescent="0.3">
      <c r="A4" s="103"/>
      <c r="B4" s="102"/>
      <c r="C4" s="102"/>
      <c r="D4" s="101"/>
      <c r="E4" s="100"/>
      <c r="F4" s="98" t="s">
        <v>38</v>
      </c>
      <c r="G4" s="99"/>
      <c r="H4" s="98" t="s">
        <v>37</v>
      </c>
      <c r="I4" s="97"/>
      <c r="J4" s="91"/>
      <c r="K4" s="91"/>
      <c r="L4" s="91"/>
      <c r="M4" s="91"/>
      <c r="N4" s="2"/>
      <c r="O4" s="2"/>
      <c r="P4" s="2"/>
      <c r="Q4" s="2"/>
      <c r="R4" s="2"/>
    </row>
    <row r="5" spans="1:18" s="90" customFormat="1" ht="20.25" x14ac:dyDescent="0.3">
      <c r="A5" s="96"/>
      <c r="B5" s="95"/>
      <c r="C5" s="95"/>
      <c r="D5" s="94" t="s">
        <v>34</v>
      </c>
      <c r="E5" s="93" t="s">
        <v>36</v>
      </c>
      <c r="F5" s="93" t="s">
        <v>34</v>
      </c>
      <c r="G5" s="93" t="s">
        <v>35</v>
      </c>
      <c r="H5" s="93" t="s">
        <v>34</v>
      </c>
      <c r="I5" s="92" t="s">
        <v>33</v>
      </c>
      <c r="J5" s="91"/>
      <c r="K5" s="91"/>
      <c r="L5" s="91"/>
      <c r="M5" s="91"/>
      <c r="N5" s="2"/>
      <c r="O5" s="88"/>
      <c r="P5" s="89"/>
      <c r="Q5" s="88"/>
      <c r="R5" s="87"/>
    </row>
    <row r="6" spans="1:18" ht="22.5" customHeight="1" x14ac:dyDescent="0.3">
      <c r="A6" s="76" t="s">
        <v>32</v>
      </c>
      <c r="B6" s="85" t="s">
        <v>31</v>
      </c>
      <c r="C6" s="39" t="s">
        <v>8</v>
      </c>
      <c r="D6" s="38">
        <v>421</v>
      </c>
      <c r="E6" s="37">
        <f>D6/L8*100000</f>
        <v>10.42842496351909</v>
      </c>
      <c r="F6" s="36">
        <v>257</v>
      </c>
      <c r="G6" s="35">
        <f>F6/L10*100000</f>
        <v>12.684818296147565</v>
      </c>
      <c r="H6" s="36">
        <v>164</v>
      </c>
      <c r="I6" s="57">
        <f>H6/L11*100000</f>
        <v>8.1551507484588512</v>
      </c>
      <c r="O6" s="88"/>
      <c r="P6" s="89"/>
      <c r="Q6" s="88"/>
      <c r="R6" s="87"/>
    </row>
    <row r="7" spans="1:18" ht="22.5" customHeight="1" x14ac:dyDescent="0.3">
      <c r="A7" s="76"/>
      <c r="B7" s="85"/>
      <c r="C7" s="39" t="s">
        <v>7</v>
      </c>
      <c r="D7" s="38">
        <v>442</v>
      </c>
      <c r="E7" s="37">
        <f>D7/$L$15*100000</f>
        <v>10.785393843785039</v>
      </c>
      <c r="F7" s="36">
        <v>275</v>
      </c>
      <c r="G7" s="35">
        <f>F7/$L$16*100000</f>
        <v>13.374933429308614</v>
      </c>
      <c r="H7" s="36">
        <v>167</v>
      </c>
      <c r="I7" s="57">
        <f>H7/$L$17*100000</f>
        <v>8.1780563649274018</v>
      </c>
      <c r="K7" s="3">
        <v>2016</v>
      </c>
      <c r="O7" s="62"/>
      <c r="P7" s="63"/>
      <c r="Q7" s="62"/>
      <c r="R7"/>
    </row>
    <row r="8" spans="1:18" ht="22.5" customHeight="1" x14ac:dyDescent="0.3">
      <c r="A8" s="76"/>
      <c r="B8" s="85"/>
      <c r="C8" s="29" t="s">
        <v>6</v>
      </c>
      <c r="D8" s="28">
        <v>422</v>
      </c>
      <c r="E8" s="27">
        <v>10.1</v>
      </c>
      <c r="F8" s="25">
        <v>253</v>
      </c>
      <c r="G8" s="25">
        <v>12.1</v>
      </c>
      <c r="H8" s="25">
        <v>169</v>
      </c>
      <c r="I8" s="24">
        <v>8.1999999999999993</v>
      </c>
      <c r="K8" s="3" t="s">
        <v>30</v>
      </c>
      <c r="L8" s="3">
        <v>4037043</v>
      </c>
      <c r="O8" s="62"/>
      <c r="P8" s="63"/>
      <c r="Q8" s="62"/>
      <c r="R8"/>
    </row>
    <row r="9" spans="1:18" ht="22.5" customHeight="1" x14ac:dyDescent="0.3">
      <c r="A9" s="76"/>
      <c r="B9" s="85"/>
      <c r="C9" s="29" t="s">
        <v>5</v>
      </c>
      <c r="D9" s="28">
        <v>570</v>
      </c>
      <c r="E9" s="32">
        <v>13.5</v>
      </c>
      <c r="F9" s="25">
        <v>365</v>
      </c>
      <c r="G9" s="25">
        <v>17.3</v>
      </c>
      <c r="H9" s="25">
        <v>205</v>
      </c>
      <c r="I9" s="24">
        <v>9.6999999999999993</v>
      </c>
      <c r="K9" s="3" t="s">
        <v>29</v>
      </c>
      <c r="L9" s="3">
        <v>2942546</v>
      </c>
      <c r="O9" s="62"/>
      <c r="P9" s="63"/>
      <c r="Q9" s="62"/>
      <c r="R9"/>
    </row>
    <row r="10" spans="1:18" ht="22.5" customHeight="1" x14ac:dyDescent="0.3">
      <c r="A10" s="70"/>
      <c r="B10" s="84"/>
      <c r="C10" s="49" t="s">
        <v>4</v>
      </c>
      <c r="D10" s="48">
        <v>720</v>
      </c>
      <c r="E10" s="80">
        <v>16.8</v>
      </c>
      <c r="F10" s="46">
        <v>429</v>
      </c>
      <c r="G10" s="69">
        <v>20</v>
      </c>
      <c r="H10" s="46">
        <v>291</v>
      </c>
      <c r="I10" s="45">
        <v>13.6</v>
      </c>
      <c r="K10" s="3" t="s">
        <v>21</v>
      </c>
      <c r="L10" s="3">
        <v>2026044</v>
      </c>
      <c r="O10" s="62"/>
      <c r="P10" s="63"/>
      <c r="Q10" s="62"/>
      <c r="R10"/>
    </row>
    <row r="11" spans="1:18" ht="22.5" customHeight="1" x14ac:dyDescent="0.3">
      <c r="A11" s="78" t="s">
        <v>28</v>
      </c>
      <c r="B11" s="86" t="s">
        <v>27</v>
      </c>
      <c r="C11" s="42" t="s">
        <v>8</v>
      </c>
      <c r="D11" s="28">
        <v>394</v>
      </c>
      <c r="E11" s="27">
        <f>D11/L8*100000</f>
        <v>9.7596186119394819</v>
      </c>
      <c r="F11" s="25">
        <v>191</v>
      </c>
      <c r="G11" s="26">
        <f>F11/L10*100000</f>
        <v>9.4272385002497483</v>
      </c>
      <c r="H11" s="25">
        <v>203</v>
      </c>
      <c r="I11" s="55">
        <f>H11/L11*100000</f>
        <v>10.094485377665528</v>
      </c>
      <c r="K11" s="3" t="s">
        <v>20</v>
      </c>
      <c r="L11" s="3">
        <v>2010999</v>
      </c>
      <c r="O11" s="62"/>
      <c r="P11" s="63"/>
      <c r="Q11" s="62"/>
      <c r="R11"/>
    </row>
    <row r="12" spans="1:18" ht="22.5" customHeight="1" x14ac:dyDescent="0.3">
      <c r="A12" s="76"/>
      <c r="B12" s="85"/>
      <c r="C12" s="39" t="s">
        <v>7</v>
      </c>
      <c r="D12" s="38">
        <v>451</v>
      </c>
      <c r="E12" s="37">
        <f>D12/$L$15*100000</f>
        <v>11.005005935626816</v>
      </c>
      <c r="F12" s="36">
        <v>219</v>
      </c>
      <c r="G12" s="35">
        <f>F12/$L$16*100000</f>
        <v>10.651310621885768</v>
      </c>
      <c r="H12" s="36">
        <v>232</v>
      </c>
      <c r="I12" s="57">
        <f>H12/$L$17*100000</f>
        <v>11.361132195587766</v>
      </c>
      <c r="K12" s="3" t="s">
        <v>26</v>
      </c>
      <c r="L12" s="3">
        <v>1467187</v>
      </c>
      <c r="O12" s="62"/>
      <c r="P12" s="63"/>
      <c r="Q12" s="62"/>
      <c r="R12"/>
    </row>
    <row r="13" spans="1:18" ht="22.5" customHeight="1" x14ac:dyDescent="0.3">
      <c r="A13" s="76"/>
      <c r="B13" s="85"/>
      <c r="C13" s="29" t="s">
        <v>6</v>
      </c>
      <c r="D13" s="28">
        <v>442</v>
      </c>
      <c r="E13" s="32">
        <v>10.6</v>
      </c>
      <c r="F13" s="25">
        <v>208</v>
      </c>
      <c r="G13" s="25">
        <v>10</v>
      </c>
      <c r="H13" s="25">
        <v>234</v>
      </c>
      <c r="I13" s="24">
        <v>11.3</v>
      </c>
      <c r="K13" s="3" t="s">
        <v>25</v>
      </c>
      <c r="L13" s="3">
        <v>1475359</v>
      </c>
      <c r="O13" s="62"/>
      <c r="P13" s="63"/>
      <c r="Q13" s="62"/>
      <c r="R13"/>
    </row>
    <row r="14" spans="1:18" ht="22.5" customHeight="1" x14ac:dyDescent="0.3">
      <c r="A14" s="76"/>
      <c r="B14" s="85"/>
      <c r="C14" s="29" t="s">
        <v>5</v>
      </c>
      <c r="D14" s="28">
        <v>563</v>
      </c>
      <c r="E14" s="32">
        <v>13.3</v>
      </c>
      <c r="F14" s="25">
        <v>276</v>
      </c>
      <c r="G14" s="25">
        <v>13</v>
      </c>
      <c r="H14" s="25">
        <v>287</v>
      </c>
      <c r="I14" s="24">
        <v>13.6</v>
      </c>
      <c r="K14" s="3">
        <v>2017</v>
      </c>
      <c r="O14" s="62"/>
      <c r="P14" s="63"/>
      <c r="Q14" s="62"/>
      <c r="R14"/>
    </row>
    <row r="15" spans="1:18" ht="22.5" customHeight="1" x14ac:dyDescent="0.3">
      <c r="A15" s="70"/>
      <c r="B15" s="84"/>
      <c r="C15" s="49" t="s">
        <v>4</v>
      </c>
      <c r="D15" s="48">
        <v>730</v>
      </c>
      <c r="E15" s="80">
        <v>17.100000000000001</v>
      </c>
      <c r="F15" s="46">
        <v>375</v>
      </c>
      <c r="G15" s="46">
        <v>17.5</v>
      </c>
      <c r="H15" s="46">
        <v>355</v>
      </c>
      <c r="I15" s="45">
        <v>16.600000000000001</v>
      </c>
      <c r="K15" s="83" t="s">
        <v>24</v>
      </c>
      <c r="L15" s="82">
        <v>4098135</v>
      </c>
      <c r="O15" s="62"/>
      <c r="P15" s="63"/>
      <c r="Q15" s="62"/>
      <c r="R15"/>
    </row>
    <row r="16" spans="1:18" ht="22.5" customHeight="1" x14ac:dyDescent="0.3">
      <c r="A16" s="76" t="s">
        <v>23</v>
      </c>
      <c r="B16" s="30" t="s">
        <v>22</v>
      </c>
      <c r="C16" s="42" t="s">
        <v>8</v>
      </c>
      <c r="D16" s="28">
        <v>301</v>
      </c>
      <c r="E16" s="27">
        <f>D16/L8*100000</f>
        <v>7.4559522898319388</v>
      </c>
      <c r="F16" s="25">
        <v>182</v>
      </c>
      <c r="G16" s="26">
        <f>F16/L10*100000</f>
        <v>8.9830230735364083</v>
      </c>
      <c r="H16" s="25">
        <v>119</v>
      </c>
      <c r="I16" s="55">
        <f>H16/L11*100000</f>
        <v>5.9174569455280688</v>
      </c>
      <c r="K16" s="83" t="s">
        <v>21</v>
      </c>
      <c r="L16" s="82">
        <v>2056085</v>
      </c>
      <c r="O16" s="62"/>
      <c r="P16" s="63"/>
      <c r="Q16" s="62"/>
      <c r="R16"/>
    </row>
    <row r="17" spans="1:18" ht="22.5" customHeight="1" x14ac:dyDescent="0.3">
      <c r="A17" s="76"/>
      <c r="B17" s="30"/>
      <c r="C17" s="39" t="s">
        <v>7</v>
      </c>
      <c r="D17" s="38">
        <v>291</v>
      </c>
      <c r="E17" s="37">
        <f>D17/$L$15*100000</f>
        <v>7.1007909695507836</v>
      </c>
      <c r="F17" s="36">
        <v>184</v>
      </c>
      <c r="G17" s="35">
        <f>F17/$L$16*100000</f>
        <v>8.9490463672464902</v>
      </c>
      <c r="H17" s="36">
        <v>107</v>
      </c>
      <c r="I17" s="57">
        <f>H17/$L$17*100000</f>
        <v>5.2398325212409098</v>
      </c>
      <c r="K17" s="83" t="s">
        <v>20</v>
      </c>
      <c r="L17" s="82">
        <v>2042050</v>
      </c>
      <c r="O17" s="62"/>
      <c r="P17" s="63"/>
      <c r="Q17" s="62"/>
      <c r="R17"/>
    </row>
    <row r="18" spans="1:18" ht="22.5" customHeight="1" x14ac:dyDescent="0.3">
      <c r="A18" s="76"/>
      <c r="B18" s="30"/>
      <c r="C18" s="29" t="s">
        <v>6</v>
      </c>
      <c r="D18" s="28">
        <v>298</v>
      </c>
      <c r="E18" s="32">
        <v>7.2</v>
      </c>
      <c r="F18" s="25">
        <v>182</v>
      </c>
      <c r="G18" s="25">
        <v>8.6999999999999993</v>
      </c>
      <c r="H18" s="25">
        <v>116</v>
      </c>
      <c r="I18" s="24">
        <v>5.6</v>
      </c>
      <c r="K18" s="81" t="s">
        <v>19</v>
      </c>
      <c r="L18" s="79">
        <v>3001087</v>
      </c>
      <c r="O18" s="62"/>
      <c r="P18" s="63"/>
      <c r="Q18" s="62"/>
      <c r="R18"/>
    </row>
    <row r="19" spans="1:18" ht="22.5" customHeight="1" x14ac:dyDescent="0.3">
      <c r="A19" s="76"/>
      <c r="B19" s="30"/>
      <c r="C19" s="29" t="s">
        <v>5</v>
      </c>
      <c r="D19" s="28">
        <v>423</v>
      </c>
      <c r="E19" s="32">
        <v>10</v>
      </c>
      <c r="F19" s="25">
        <v>251</v>
      </c>
      <c r="G19" s="25">
        <v>11.9</v>
      </c>
      <c r="H19" s="25">
        <v>172</v>
      </c>
      <c r="I19" s="24">
        <v>8.1999999999999993</v>
      </c>
      <c r="K19" s="77" t="s">
        <v>18</v>
      </c>
      <c r="L19" s="79">
        <v>1495895</v>
      </c>
      <c r="O19" s="62"/>
      <c r="P19" s="63"/>
      <c r="Q19" s="62"/>
      <c r="R19"/>
    </row>
    <row r="20" spans="1:18" ht="22.5" customHeight="1" x14ac:dyDescent="0.3">
      <c r="A20" s="70"/>
      <c r="B20" s="50"/>
      <c r="C20" s="49" t="s">
        <v>4</v>
      </c>
      <c r="D20" s="48">
        <v>598</v>
      </c>
      <c r="E20" s="80">
        <v>14</v>
      </c>
      <c r="F20" s="46">
        <v>364</v>
      </c>
      <c r="G20" s="46">
        <v>17</v>
      </c>
      <c r="H20" s="46">
        <v>234</v>
      </c>
      <c r="I20" s="45">
        <v>11</v>
      </c>
      <c r="K20" s="77" t="s">
        <v>17</v>
      </c>
      <c r="L20" s="79">
        <v>1505192</v>
      </c>
      <c r="O20" s="62"/>
      <c r="P20" s="63"/>
      <c r="Q20" s="62"/>
      <c r="R20"/>
    </row>
    <row r="21" spans="1:18" ht="22.5" customHeight="1" x14ac:dyDescent="0.3">
      <c r="A21" s="78" t="s">
        <v>16</v>
      </c>
      <c r="B21" s="43" t="s">
        <v>15</v>
      </c>
      <c r="C21" s="42" t="s">
        <v>8</v>
      </c>
      <c r="D21" s="28">
        <v>859</v>
      </c>
      <c r="E21" s="27">
        <f>D21/L8*100000</f>
        <v>21.277950222477195</v>
      </c>
      <c r="F21" s="25">
        <v>437</v>
      </c>
      <c r="G21" s="26">
        <f>F21/L10*100000</f>
        <v>21.569126830414344</v>
      </c>
      <c r="H21" s="25">
        <v>422</v>
      </c>
      <c r="I21" s="55">
        <f>H21/L11*100000</f>
        <v>20.984595218595334</v>
      </c>
      <c r="K21" s="77"/>
      <c r="L21" s="77"/>
      <c r="O21" s="62"/>
      <c r="P21" s="63"/>
      <c r="Q21" s="62"/>
      <c r="R21"/>
    </row>
    <row r="22" spans="1:18" ht="22.5" customHeight="1" x14ac:dyDescent="0.3">
      <c r="A22" s="76"/>
      <c r="B22" s="30"/>
      <c r="C22" s="39" t="s">
        <v>7</v>
      </c>
      <c r="D22" s="38">
        <v>943</v>
      </c>
      <c r="E22" s="37">
        <f>D22/$L$15*100000</f>
        <v>23.010466956310616</v>
      </c>
      <c r="F22" s="36">
        <v>499</v>
      </c>
      <c r="G22" s="35">
        <f>F22/$L$16*100000</f>
        <v>24.269424658999991</v>
      </c>
      <c r="H22" s="36">
        <v>444</v>
      </c>
      <c r="I22" s="57">
        <f>H22/$L$17*100000</f>
        <v>21.742856443280036</v>
      </c>
      <c r="O22" s="62"/>
      <c r="P22" s="63"/>
      <c r="Q22" s="62"/>
      <c r="R22"/>
    </row>
    <row r="23" spans="1:18" ht="22.5" customHeight="1" x14ac:dyDescent="0.3">
      <c r="A23" s="76"/>
      <c r="B23" s="30"/>
      <c r="C23" s="29" t="s">
        <v>6</v>
      </c>
      <c r="D23" s="28">
        <v>818</v>
      </c>
      <c r="E23" s="32">
        <v>19.7</v>
      </c>
      <c r="F23" s="25">
        <v>401</v>
      </c>
      <c r="G23" s="25">
        <v>19.2</v>
      </c>
      <c r="H23" s="25">
        <v>417</v>
      </c>
      <c r="I23" s="24">
        <v>20.100000000000001</v>
      </c>
      <c r="O23" s="62"/>
      <c r="P23" s="63"/>
      <c r="Q23" s="62"/>
      <c r="R23"/>
    </row>
    <row r="24" spans="1:18" ht="22.5" customHeight="1" x14ac:dyDescent="0.3">
      <c r="A24" s="76"/>
      <c r="B24" s="30"/>
      <c r="C24" s="29" t="s">
        <v>5</v>
      </c>
      <c r="D24" s="75">
        <v>793</v>
      </c>
      <c r="E24" s="74">
        <v>18.796778616139914</v>
      </c>
      <c r="F24" s="72">
        <v>373</v>
      </c>
      <c r="G24" s="73">
        <v>17.63211559860796</v>
      </c>
      <c r="H24" s="72">
        <v>420</v>
      </c>
      <c r="I24" s="71">
        <v>19.968146052725412</v>
      </c>
      <c r="O24" s="62"/>
      <c r="P24" s="63"/>
      <c r="Q24" s="62"/>
      <c r="R24"/>
    </row>
    <row r="25" spans="1:18" ht="22.5" customHeight="1" x14ac:dyDescent="0.3">
      <c r="A25" s="70"/>
      <c r="B25" s="50"/>
      <c r="C25" s="49" t="s">
        <v>4</v>
      </c>
      <c r="D25" s="48">
        <v>543</v>
      </c>
      <c r="E25" s="47">
        <v>12.69</v>
      </c>
      <c r="F25" s="46">
        <v>287</v>
      </c>
      <c r="G25" s="69">
        <v>13.38</v>
      </c>
      <c r="H25" s="46">
        <v>256</v>
      </c>
      <c r="I25" s="61">
        <v>11.99</v>
      </c>
      <c r="O25" s="62"/>
      <c r="P25" s="63"/>
      <c r="Q25" s="62"/>
      <c r="R25"/>
    </row>
    <row r="26" spans="1:18" ht="22.5" customHeight="1" x14ac:dyDescent="0.3">
      <c r="A26" s="44" t="s">
        <v>14</v>
      </c>
      <c r="B26" s="43" t="s">
        <v>13</v>
      </c>
      <c r="C26" s="42" t="s">
        <v>8</v>
      </c>
      <c r="D26" s="68">
        <v>840</v>
      </c>
      <c r="E26" s="67">
        <f>D26/L13*100000</f>
        <v>56.935295070555711</v>
      </c>
      <c r="F26" s="34" t="s">
        <v>3</v>
      </c>
      <c r="G26" s="34" t="s">
        <v>3</v>
      </c>
      <c r="H26" s="66">
        <v>840</v>
      </c>
      <c r="I26" s="65">
        <f>H26/L13*100000</f>
        <v>56.935295070555711</v>
      </c>
      <c r="O26" s="62"/>
      <c r="P26" s="63"/>
      <c r="Q26" s="62"/>
      <c r="R26"/>
    </row>
    <row r="27" spans="1:18" ht="22.5" customHeight="1" x14ac:dyDescent="0.3">
      <c r="A27" s="31"/>
      <c r="B27" s="30"/>
      <c r="C27" s="39" t="s">
        <v>7</v>
      </c>
      <c r="D27" s="28">
        <v>900</v>
      </c>
      <c r="E27" s="27">
        <f>D27/$L$20*100000</f>
        <v>59.793036370110926</v>
      </c>
      <c r="F27" s="34" t="s">
        <v>3</v>
      </c>
      <c r="G27" s="34" t="s">
        <v>3</v>
      </c>
      <c r="H27" s="64">
        <v>900</v>
      </c>
      <c r="I27" s="55">
        <f>H27/$L$20*100000</f>
        <v>59.793036370110926</v>
      </c>
      <c r="O27" s="62"/>
      <c r="P27" s="63"/>
      <c r="Q27" s="62"/>
      <c r="R27"/>
    </row>
    <row r="28" spans="1:18" ht="22.5" customHeight="1" x14ac:dyDescent="0.3">
      <c r="A28" s="31"/>
      <c r="B28" s="30"/>
      <c r="C28" s="29" t="s">
        <v>6</v>
      </c>
      <c r="D28" s="28">
        <v>1005</v>
      </c>
      <c r="E28" s="32">
        <v>65.5</v>
      </c>
      <c r="F28" s="25"/>
      <c r="G28" s="25"/>
      <c r="H28" s="25">
        <v>1005</v>
      </c>
      <c r="I28" s="24">
        <v>65.5</v>
      </c>
      <c r="O28" s="62"/>
      <c r="P28" s="63"/>
      <c r="Q28" s="62"/>
      <c r="R28"/>
    </row>
    <row r="29" spans="1:18" ht="22.5" customHeight="1" x14ac:dyDescent="0.3">
      <c r="A29" s="31"/>
      <c r="B29" s="30"/>
      <c r="C29" s="29" t="s">
        <v>5</v>
      </c>
      <c r="D29" s="28">
        <v>1308</v>
      </c>
      <c r="E29" s="32">
        <v>83.6</v>
      </c>
      <c r="F29" s="25" t="s">
        <v>3</v>
      </c>
      <c r="G29" s="25" t="s">
        <v>3</v>
      </c>
      <c r="H29" s="25">
        <v>1308</v>
      </c>
      <c r="I29" s="24">
        <v>83.6</v>
      </c>
      <c r="O29" s="62"/>
      <c r="P29" s="63"/>
      <c r="Q29" s="62"/>
      <c r="R29"/>
    </row>
    <row r="30" spans="1:18" ht="22.5" customHeight="1" x14ac:dyDescent="0.3">
      <c r="A30" s="51"/>
      <c r="B30" s="50"/>
      <c r="C30" s="49" t="s">
        <v>4</v>
      </c>
      <c r="D30" s="48">
        <v>1360</v>
      </c>
      <c r="E30" s="47">
        <v>85.31</v>
      </c>
      <c r="F30" s="46"/>
      <c r="G30" s="46"/>
      <c r="H30" s="46">
        <v>1360</v>
      </c>
      <c r="I30" s="61">
        <v>85.31</v>
      </c>
      <c r="O30" s="59"/>
      <c r="P30" s="60"/>
      <c r="Q30" s="59"/>
      <c r="R30" s="58"/>
    </row>
    <row r="31" spans="1:18" ht="22.5" customHeight="1" x14ac:dyDescent="0.3">
      <c r="A31" s="44" t="s">
        <v>12</v>
      </c>
      <c r="B31" s="43" t="s">
        <v>11</v>
      </c>
      <c r="C31" s="42" t="s">
        <v>8</v>
      </c>
      <c r="D31" s="38">
        <v>492</v>
      </c>
      <c r="E31" s="37">
        <f>D31/L13*100000</f>
        <v>33.347815684182635</v>
      </c>
      <c r="F31" s="53" t="s">
        <v>3</v>
      </c>
      <c r="G31" s="52" t="s">
        <v>3</v>
      </c>
      <c r="H31" s="36">
        <v>492</v>
      </c>
      <c r="I31" s="57">
        <f>H31/L13*100000</f>
        <v>33.347815684182635</v>
      </c>
      <c r="N31" s="56"/>
      <c r="O31" s="56"/>
      <c r="P31" s="56"/>
      <c r="Q31" s="56"/>
      <c r="R31" s="56"/>
    </row>
    <row r="32" spans="1:18" ht="22.5" customHeight="1" x14ac:dyDescent="0.3">
      <c r="A32" s="31"/>
      <c r="B32" s="30"/>
      <c r="C32" s="39" t="s">
        <v>7</v>
      </c>
      <c r="D32" s="38">
        <v>512</v>
      </c>
      <c r="E32" s="27">
        <f>D32/$L$20*100000</f>
        <v>34.015594023885328</v>
      </c>
      <c r="F32" s="53" t="s">
        <v>3</v>
      </c>
      <c r="G32" s="52" t="s">
        <v>3</v>
      </c>
      <c r="H32" s="36">
        <v>512</v>
      </c>
      <c r="I32" s="55">
        <f>H32/$L$20*100000</f>
        <v>34.015594023885328</v>
      </c>
      <c r="N32" s="54"/>
      <c r="O32" s="54"/>
      <c r="P32" s="54"/>
      <c r="Q32" s="54"/>
      <c r="R32" s="54"/>
    </row>
    <row r="33" spans="1:18" ht="22.5" customHeight="1" x14ac:dyDescent="0.3">
      <c r="A33" s="31"/>
      <c r="B33" s="30"/>
      <c r="C33" s="29" t="s">
        <v>6</v>
      </c>
      <c r="D33" s="28">
        <v>525</v>
      </c>
      <c r="E33" s="32">
        <v>34.200000000000003</v>
      </c>
      <c r="F33" s="53" t="s">
        <v>3</v>
      </c>
      <c r="G33" s="52" t="s">
        <v>3</v>
      </c>
      <c r="H33" s="25">
        <v>525</v>
      </c>
      <c r="I33" s="24">
        <v>34.200000000000003</v>
      </c>
    </row>
    <row r="34" spans="1:18" ht="22.5" customHeight="1" x14ac:dyDescent="0.3">
      <c r="A34" s="31"/>
      <c r="B34" s="30"/>
      <c r="C34" s="29" t="s">
        <v>5</v>
      </c>
      <c r="D34" s="28">
        <v>613</v>
      </c>
      <c r="E34" s="32">
        <v>39.200000000000003</v>
      </c>
      <c r="F34" s="53" t="s">
        <v>3</v>
      </c>
      <c r="G34" s="52" t="s">
        <v>3</v>
      </c>
      <c r="H34" s="25">
        <v>613</v>
      </c>
      <c r="I34" s="24">
        <v>39.200000000000003</v>
      </c>
      <c r="L34" s="41"/>
      <c r="M34" s="41"/>
      <c r="N34" s="40"/>
      <c r="O34" s="40"/>
      <c r="P34" s="40"/>
      <c r="Q34" s="40"/>
      <c r="R34" s="40"/>
    </row>
    <row r="35" spans="1:18" ht="22.5" customHeight="1" x14ac:dyDescent="0.3">
      <c r="A35" s="51"/>
      <c r="B35" s="50"/>
      <c r="C35" s="49" t="s">
        <v>4</v>
      </c>
      <c r="D35" s="48">
        <v>678</v>
      </c>
      <c r="E35" s="47">
        <v>42.53</v>
      </c>
      <c r="F35" s="46" t="s">
        <v>3</v>
      </c>
      <c r="G35" s="46" t="s">
        <v>3</v>
      </c>
      <c r="H35" s="46">
        <v>678</v>
      </c>
      <c r="I35" s="45">
        <v>42.53</v>
      </c>
      <c r="L35" s="41"/>
      <c r="M35" s="41"/>
      <c r="N35" s="40"/>
      <c r="O35" s="40"/>
      <c r="P35" s="40"/>
      <c r="Q35" s="40"/>
      <c r="R35" s="40"/>
    </row>
    <row r="36" spans="1:18" ht="22.5" customHeight="1" x14ac:dyDescent="0.3">
      <c r="A36" s="44" t="s">
        <v>10</v>
      </c>
      <c r="B36" s="43" t="s">
        <v>9</v>
      </c>
      <c r="C36" s="42" t="s">
        <v>8</v>
      </c>
      <c r="D36" s="38">
        <v>773</v>
      </c>
      <c r="E36" s="37">
        <f>D36/L12*100000</f>
        <v>52.685853950450763</v>
      </c>
      <c r="F36" s="36">
        <v>773</v>
      </c>
      <c r="G36" s="35">
        <f>F36/L12*100000</f>
        <v>52.685853950450763</v>
      </c>
      <c r="H36" s="34" t="s">
        <v>3</v>
      </c>
      <c r="I36" s="33" t="s">
        <v>3</v>
      </c>
      <c r="L36" s="41"/>
      <c r="M36" s="41"/>
      <c r="N36" s="40"/>
      <c r="O36" s="40"/>
      <c r="P36" s="40"/>
      <c r="Q36" s="40"/>
      <c r="R36" s="40"/>
    </row>
    <row r="37" spans="1:18" ht="22.5" customHeight="1" x14ac:dyDescent="0.3">
      <c r="A37" s="31"/>
      <c r="B37" s="30"/>
      <c r="C37" s="39" t="s">
        <v>7</v>
      </c>
      <c r="D37" s="38">
        <v>1001</v>
      </c>
      <c r="E37" s="37">
        <f>D37/$L$19*100000</f>
        <v>66.916461382650525</v>
      </c>
      <c r="F37" s="36">
        <v>1001</v>
      </c>
      <c r="G37" s="35">
        <f>F37/$L$19*100000</f>
        <v>66.916461382650525</v>
      </c>
      <c r="H37" s="34" t="s">
        <v>3</v>
      </c>
      <c r="I37" s="33" t="s">
        <v>3</v>
      </c>
    </row>
    <row r="38" spans="1:18" ht="22.5" customHeight="1" x14ac:dyDescent="0.3">
      <c r="A38" s="31"/>
      <c r="B38" s="30"/>
      <c r="C38" s="29" t="s">
        <v>6</v>
      </c>
      <c r="D38" s="28">
        <v>901</v>
      </c>
      <c r="E38" s="32">
        <v>59.1</v>
      </c>
      <c r="F38" s="25">
        <v>901</v>
      </c>
      <c r="G38" s="25">
        <v>59.1</v>
      </c>
      <c r="H38" s="25" t="s">
        <v>3</v>
      </c>
      <c r="I38" s="24" t="s">
        <v>3</v>
      </c>
    </row>
    <row r="39" spans="1:18" ht="22.5" customHeight="1" x14ac:dyDescent="0.3">
      <c r="A39" s="31"/>
      <c r="B39" s="30"/>
      <c r="C39" s="29" t="s">
        <v>5</v>
      </c>
      <c r="D39" s="28">
        <v>932</v>
      </c>
      <c r="E39" s="27">
        <v>60</v>
      </c>
      <c r="F39" s="25">
        <v>932</v>
      </c>
      <c r="G39" s="26">
        <v>60</v>
      </c>
      <c r="H39" s="25" t="s">
        <v>3</v>
      </c>
      <c r="I39" s="24" t="s">
        <v>3</v>
      </c>
      <c r="K39" s="11"/>
      <c r="L39" s="11"/>
    </row>
    <row r="40" spans="1:18" ht="22.5" customHeight="1" thickBot="1" x14ac:dyDescent="0.35">
      <c r="A40" s="23"/>
      <c r="B40" s="22"/>
      <c r="C40" s="21" t="s">
        <v>4</v>
      </c>
      <c r="D40" s="20">
        <v>870</v>
      </c>
      <c r="E40" s="19">
        <v>55</v>
      </c>
      <c r="F40" s="18">
        <v>870</v>
      </c>
      <c r="G40" s="17">
        <v>55</v>
      </c>
      <c r="H40" s="16" t="s">
        <v>3</v>
      </c>
      <c r="I40" s="15" t="s">
        <v>3</v>
      </c>
      <c r="K40" s="14"/>
      <c r="L40" s="14"/>
    </row>
    <row r="41" spans="1:18" s="9" customFormat="1" ht="25.5" customHeight="1" thickTop="1" x14ac:dyDescent="0.3">
      <c r="A41" s="13" t="s">
        <v>2</v>
      </c>
      <c r="B41" s="13"/>
      <c r="C41" s="13"/>
      <c r="D41" s="13"/>
      <c r="E41" s="13"/>
      <c r="F41" s="13"/>
      <c r="G41" s="13"/>
      <c r="H41" s="13"/>
      <c r="I41" s="13"/>
      <c r="J41" s="11"/>
      <c r="K41" s="5"/>
      <c r="L41" s="5"/>
      <c r="M41" s="11"/>
      <c r="N41" s="2"/>
      <c r="O41" s="2"/>
      <c r="P41" s="2"/>
      <c r="Q41" s="2"/>
      <c r="R41" s="2"/>
    </row>
    <row r="42" spans="1:18" s="9" customFormat="1" ht="36.75" customHeight="1" x14ac:dyDescent="0.3">
      <c r="A42" s="12" t="s">
        <v>1</v>
      </c>
      <c r="B42" s="12"/>
      <c r="C42" s="12"/>
      <c r="D42" s="12"/>
      <c r="E42" s="12"/>
      <c r="F42" s="12"/>
      <c r="G42" s="12"/>
      <c r="H42" s="12"/>
      <c r="I42" s="12"/>
      <c r="J42" s="11"/>
      <c r="K42" s="3"/>
      <c r="L42" s="3"/>
      <c r="M42" s="10"/>
      <c r="N42" s="2"/>
      <c r="O42" s="2"/>
      <c r="P42" s="2"/>
      <c r="Q42" s="2"/>
      <c r="R42" s="2"/>
    </row>
    <row r="43" spans="1:18" ht="18.75" customHeight="1" x14ac:dyDescent="0.3">
      <c r="A43" s="8" t="s">
        <v>0</v>
      </c>
      <c r="B43" s="6"/>
      <c r="C43" s="6"/>
      <c r="D43" s="7"/>
      <c r="E43" s="6"/>
      <c r="F43" s="6"/>
      <c r="G43" s="6"/>
      <c r="H43" s="6"/>
      <c r="I43" s="6"/>
      <c r="M43" s="5"/>
    </row>
  </sheetData>
  <mergeCells count="24">
    <mergeCell ref="H4:I4"/>
    <mergeCell ref="A6:A10"/>
    <mergeCell ref="B6:B10"/>
    <mergeCell ref="A41:I41"/>
    <mergeCell ref="B31:B35"/>
    <mergeCell ref="A31:A35"/>
    <mergeCell ref="A42:I42"/>
    <mergeCell ref="A21:A25"/>
    <mergeCell ref="B21:B25"/>
    <mergeCell ref="A1:I1"/>
    <mergeCell ref="A3:A5"/>
    <mergeCell ref="B3:B5"/>
    <mergeCell ref="C3:C5"/>
    <mergeCell ref="D3:E4"/>
    <mergeCell ref="F3:I3"/>
    <mergeCell ref="F4:G4"/>
    <mergeCell ref="A36:A40"/>
    <mergeCell ref="B36:B40"/>
    <mergeCell ref="B26:B30"/>
    <mergeCell ref="A26:A30"/>
    <mergeCell ref="A11:A15"/>
    <mergeCell ref="A16:A20"/>
    <mergeCell ref="B16:B20"/>
    <mergeCell ref="B11:B15"/>
  </mergeCells>
  <pageMargins left="1.1023622047244095" right="0.70866141732283472" top="0.74803149606299213" bottom="0.74803149606299213" header="0.31496062992125984" footer="0.31496062992125984"/>
  <pageSetup scale="62" orientation="portrait" r:id="rId1"/>
  <headerFooter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PRINC. SEXOYCAUSAS</vt:lpstr>
      <vt:lpstr>'PRINC. SEXOYCAUSAS'!Área_de_impresión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70PR073</cp:lastModifiedBy>
  <dcterms:created xsi:type="dcterms:W3CDTF">2022-08-23T19:41:46Z</dcterms:created>
  <dcterms:modified xsi:type="dcterms:W3CDTF">2022-08-23T19:50:07Z</dcterms:modified>
</cp:coreProperties>
</file>