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8\2018\"/>
    </mc:Choice>
  </mc:AlternateContent>
  <xr:revisionPtr revIDLastSave="0" documentId="8_{044B3141-31B9-488D-AA4F-4F9A9190BB33}" xr6:coauthVersionLast="47" xr6:coauthVersionMax="47" xr10:uidLastSave="{00000000-0000-0000-0000-000000000000}"/>
  <bookViews>
    <workbookView xWindow="-120" yWindow="-120" windowWidth="20730" windowHeight="11160" xr2:uid="{6DE7BABB-EF15-45D9-8423-714FBC4AD9B4}"/>
  </bookViews>
  <sheets>
    <sheet name="TESPEC.MAMACUELLOPROSTATA 18-20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hidden="1">#REF!</definedName>
    <definedName name="A_impresión_IM">#REF!</definedName>
    <definedName name="adolescentes" hidden="1">#REF!</definedName>
    <definedName name="_xlnm.Print_Area" localSheetId="0">'TESPEC.MAMACUELLOPROSTATA 18-20'!$A$3:$I$22</definedName>
    <definedName name="_xlnm.Print_Area">#REF!</definedName>
    <definedName name="_xlnm.Database">#REF!</definedName>
    <definedName name="ccc">[2]Mayo!#REF!</definedName>
    <definedName name="CENTROS">#REF!</definedName>
    <definedName name="D">[3]C39!$A$7:$E$111</definedName>
    <definedName name="D2019.">#REF!</definedName>
    <definedName name="Excel_BuiltIn_Print_Area_5">[2]Mayo!#REF!</definedName>
    <definedName name="hijo" hidden="1">#REF!</definedName>
    <definedName name="HKOLA">#REF!</definedName>
    <definedName name="HOLA">#REF!</definedName>
    <definedName name="key">#REF!</definedName>
    <definedName name="m">[4]C39!$A$7:$E$111</definedName>
    <definedName name="mary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E20" i="1"/>
  <c r="I19" i="1"/>
  <c r="E19" i="1"/>
  <c r="I18" i="1"/>
  <c r="G18" i="1"/>
  <c r="E18" i="1"/>
  <c r="G17" i="1"/>
  <c r="E17" i="1"/>
  <c r="I16" i="1"/>
  <c r="E16" i="1"/>
  <c r="I15" i="1"/>
  <c r="G15" i="1"/>
  <c r="E15" i="1"/>
  <c r="E14" i="1"/>
  <c r="E13" i="1"/>
  <c r="I12" i="1"/>
  <c r="G12" i="1"/>
  <c r="E12" i="1"/>
  <c r="G11" i="1"/>
  <c r="E11" i="1"/>
  <c r="I10" i="1"/>
  <c r="E10" i="1"/>
  <c r="I9" i="1"/>
  <c r="G9" i="1"/>
  <c r="E9" i="1"/>
</calcChain>
</file>

<file path=xl/sharedStrings.xml><?xml version="1.0" encoding="utf-8"?>
<sst xmlns="http://schemas.openxmlformats.org/spreadsheetml/2006/main" count="75" uniqueCount="30">
  <si>
    <t>Cuadro 6. CASOS Y TASAS ESPECIFICAS  DE  TUMORES MALIGNOS DE MAMA, CUELLO DE ÚTERO Y PRÓSTATA EN LA REPÚBLICA DE PANAMA, POR SEXO. AÑOS: 2017-2020</t>
  </si>
  <si>
    <t>Año de ocurrencia</t>
  </si>
  <si>
    <t>Cie-O-3</t>
  </si>
  <si>
    <t>Sitio Anatómico</t>
  </si>
  <si>
    <t>Total general</t>
  </si>
  <si>
    <t>Sexo</t>
  </si>
  <si>
    <t>Hombre</t>
  </si>
  <si>
    <t>Mujer</t>
  </si>
  <si>
    <t>N°</t>
  </si>
  <si>
    <r>
      <t xml:space="preserve">Tasa </t>
    </r>
    <r>
      <rPr>
        <sz val="12"/>
        <color theme="1"/>
        <rFont val="Times New Roman"/>
        <family val="1"/>
      </rPr>
      <t>(4)</t>
    </r>
  </si>
  <si>
    <t>total</t>
  </si>
  <si>
    <t>C50</t>
  </si>
  <si>
    <t>Mama</t>
  </si>
  <si>
    <t>total+15</t>
  </si>
  <si>
    <t>C53</t>
  </si>
  <si>
    <t xml:space="preserve">Cuello del útero </t>
  </si>
  <si>
    <t>..</t>
  </si>
  <si>
    <t>h15+</t>
  </si>
  <si>
    <t>C61</t>
  </si>
  <si>
    <t xml:space="preserve">Próstata </t>
  </si>
  <si>
    <t>m15+</t>
  </si>
  <si>
    <t>hombre</t>
  </si>
  <si>
    <t>2019/P</t>
  </si>
  <si>
    <t>2020/P</t>
  </si>
  <si>
    <t>pob total</t>
  </si>
  <si>
    <t>mayores de 15</t>
  </si>
  <si>
    <t>(P) Datos preliminares, en procesos de depuración</t>
  </si>
  <si>
    <t>mayores de 15 h</t>
  </si>
  <si>
    <t>(4) Tasas Específicas: calculada en base a la población mayor de 15 años, según sexo, por 100 ,000 habitantes, al 1º de julio del año respectivo.</t>
  </si>
  <si>
    <t>mayores de 15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</si>
</sst>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theme="0" tint="-0.34998626667073579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2"/>
      <color theme="1"/>
      <name val="Times New Roman"/>
      <family val="1"/>
    </font>
    <font>
      <sz val="16"/>
      <color theme="0" tint="-0.34998626667073579"/>
      <name val="Times New Roman"/>
      <family val="1"/>
    </font>
    <font>
      <sz val="10"/>
      <name val="Arial"/>
      <family val="2"/>
    </font>
    <font>
      <sz val="10"/>
      <color theme="0" tint="-0.34998626667073579"/>
      <name val="Times New Roman"/>
      <family val="1"/>
    </font>
    <font>
      <sz val="11"/>
      <color theme="1"/>
      <name val="Times New Roman"/>
      <family val="1"/>
    </font>
    <font>
      <sz val="14"/>
      <color theme="0" tint="-0.34998626667073579"/>
      <name val="Times New Roman"/>
      <family val="1"/>
    </font>
    <font>
      <sz val="11"/>
      <color indexed="8"/>
      <name val="Calibri"/>
      <family val="2"/>
    </font>
    <font>
      <b/>
      <sz val="11"/>
      <color theme="0" tint="-0.3499862666707357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8">
    <xf numFmtId="0" fontId="0" fillId="0" borderId="0"/>
    <xf numFmtId="0" fontId="2" fillId="3" borderId="0" applyNumberFormat="0" applyBorder="0" applyAlignment="0" applyProtection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2" borderId="0" applyNumberFormat="0" applyBorder="0" applyAlignment="0" applyProtection="0"/>
    <xf numFmtId="0" fontId="15" fillId="0" borderId="0"/>
  </cellStyleXfs>
  <cellXfs count="74">
    <xf numFmtId="0" fontId="0" fillId="0" borderId="0" xfId="0"/>
    <xf numFmtId="0" fontId="4" fillId="0" borderId="0" xfId="2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3" fontId="12" fillId="0" borderId="0" xfId="3" applyNumberFormat="1" applyFont="1"/>
    <xf numFmtId="0" fontId="7" fillId="0" borderId="7" xfId="0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3" fontId="8" fillId="0" borderId="5" xfId="5" applyNumberFormat="1" applyFont="1" applyBorder="1" applyAlignment="1">
      <alignment vertical="center"/>
    </xf>
    <xf numFmtId="2" fontId="8" fillId="0" borderId="5" xfId="5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8" fillId="0" borderId="5" xfId="5" applyNumberFormat="1" applyFont="1" applyBorder="1" applyAlignment="1">
      <alignment horizontal="right" vertical="center"/>
    </xf>
    <xf numFmtId="2" fontId="8" fillId="0" borderId="6" xfId="5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2" fontId="8" fillId="0" borderId="8" xfId="5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8" fillId="0" borderId="8" xfId="5" applyNumberFormat="1" applyFont="1" applyBorder="1" applyAlignment="1">
      <alignment horizontal="right" vertical="center"/>
    </xf>
    <xf numFmtId="2" fontId="8" fillId="0" borderId="9" xfId="5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2" fontId="7" fillId="0" borderId="8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0" fontId="8" fillId="0" borderId="10" xfId="4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2" fontId="8" fillId="0" borderId="10" xfId="5" applyNumberFormat="1" applyFont="1" applyBorder="1" applyAlignment="1">
      <alignment vertical="center"/>
    </xf>
    <xf numFmtId="2" fontId="8" fillId="0" borderId="11" xfId="5" applyNumberFormat="1" applyFont="1" applyBorder="1" applyAlignment="1">
      <alignment vertical="center"/>
    </xf>
    <xf numFmtId="0" fontId="14" fillId="4" borderId="0" xfId="0" applyFont="1" applyFill="1" applyAlignment="1">
      <alignment horizontal="center" vertical="center"/>
    </xf>
    <xf numFmtId="2" fontId="8" fillId="0" borderId="5" xfId="5" applyNumberFormat="1" applyFont="1" applyBorder="1" applyAlignment="1">
      <alignment vertical="center"/>
    </xf>
    <xf numFmtId="164" fontId="8" fillId="0" borderId="5" xfId="5" applyNumberFormat="1" applyFont="1" applyBorder="1" applyAlignment="1">
      <alignment horizontal="right" vertical="center"/>
    </xf>
    <xf numFmtId="2" fontId="8" fillId="0" borderId="6" xfId="5" applyNumberFormat="1" applyFont="1" applyBorder="1" applyAlignment="1">
      <alignment vertical="center"/>
    </xf>
    <xf numFmtId="0" fontId="14" fillId="4" borderId="0" xfId="0" applyFont="1" applyFill="1" applyAlignment="1">
      <alignment vertical="center"/>
    </xf>
    <xf numFmtId="3" fontId="14" fillId="4" borderId="0" xfId="7" applyNumberFormat="1" applyFont="1" applyFill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2" fontId="8" fillId="0" borderId="13" xfId="5" applyNumberFormat="1" applyFont="1" applyBorder="1" applyAlignment="1">
      <alignment vertical="center"/>
    </xf>
    <xf numFmtId="164" fontId="8" fillId="0" borderId="13" xfId="5" applyNumberFormat="1" applyFont="1" applyBorder="1" applyAlignment="1">
      <alignment horizontal="right" vertical="center"/>
    </xf>
    <xf numFmtId="2" fontId="8" fillId="0" borderId="14" xfId="5" applyNumberFormat="1" applyFont="1" applyBorder="1" applyAlignment="1">
      <alignment horizontal="right" vertical="center"/>
    </xf>
    <xf numFmtId="0" fontId="16" fillId="4" borderId="0" xfId="0" applyFont="1" applyFill="1"/>
    <xf numFmtId="0" fontId="13" fillId="0" borderId="0" xfId="0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7" fillId="0" borderId="0" xfId="0" applyFont="1" applyAlignment="1">
      <alignment vertical="center"/>
    </xf>
    <xf numFmtId="2" fontId="8" fillId="0" borderId="0" xfId="5" applyNumberFormat="1" applyFont="1" applyAlignment="1">
      <alignment vertical="center"/>
    </xf>
    <xf numFmtId="164" fontId="8" fillId="0" borderId="0" xfId="5" applyNumberFormat="1" applyFont="1" applyAlignment="1">
      <alignment horizontal="right" vertical="center"/>
    </xf>
    <xf numFmtId="2" fontId="8" fillId="0" borderId="0" xfId="5" applyNumberFormat="1" applyFont="1" applyAlignment="1">
      <alignment horizontal="right" vertical="center"/>
    </xf>
    <xf numFmtId="0" fontId="5" fillId="0" borderId="0" xfId="4" applyFont="1" applyAlignment="1">
      <alignment horizontal="left" vertical="center" wrapText="1"/>
    </xf>
  </cellXfs>
  <cellStyles count="8">
    <cellStyle name="20% - Énfasis6 2" xfId="6" xr:uid="{F0C08738-621D-4437-8ADD-4C0646230879}"/>
    <cellStyle name="60% - Énfasis6" xfId="1" builtinId="52"/>
    <cellStyle name="Normal" xfId="0" builtinId="0"/>
    <cellStyle name="Normal 11" xfId="4" xr:uid="{63536534-12ED-4421-879F-0AE776B26710}"/>
    <cellStyle name="Normal 12" xfId="5" xr:uid="{8E04B9E2-2751-47B9-8302-A3DDC705BC06}"/>
    <cellStyle name="Normal_Bocas1" xfId="3" xr:uid="{28DD64D2-02FF-4A5D-8CB4-177FF1FB45D7}"/>
    <cellStyle name="Normal_CUADROS PRELIMINARES DEL AÑO 2005" xfId="2" xr:uid="{2F8E9099-E519-41C8-A641-91C80E1971D2}"/>
    <cellStyle name="Normal_proytotal" xfId="7" xr:uid="{6C3E42A4-7CF1-493E-B5C6-3FC8D346D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0PR073/AppData/Local/Temp/Temp1_RV__Correcci&#243;n.zip/BOLETIN%202018%20RN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"/>
      <sheetName val="GRAFICA 1"/>
      <sheetName val="2018 CAUSA  SEXO"/>
      <sheetName val="2019 CIE SEX "/>
      <sheetName val="2020 CUADRO "/>
      <sheetName val="TESPEC.MAMACUELLOPROSTATA 18-20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8 "/>
      <sheetName val="DEF2019"/>
      <sheetName val="DEF 2020"/>
      <sheetName val="10PRINC. DEF 12-14 41"/>
      <sheetName val="TABLA 5 PRINC. DEF 15-19 42"/>
      <sheetName val="GRAFICA3"/>
      <sheetName val="defdad2018 "/>
      <sheetName val="defedad2018-1 "/>
      <sheetName val="defgedad2019"/>
      <sheetName val="defgedad 2019-1"/>
      <sheetName val="defgedad2020 "/>
      <sheetName val="defgedad 2020-1"/>
      <sheetName val="defprov2018"/>
      <sheetName val="defprov2019"/>
      <sheetName val="defprov2020"/>
      <sheetName val="BIBLIOGRAF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0256-C7F2-448C-8FC6-7177A01BEA81}">
  <sheetPr>
    <tabColor rgb="FF00B050"/>
  </sheetPr>
  <dimension ref="A3:S27"/>
  <sheetViews>
    <sheetView tabSelected="1" view="pageBreakPreview" zoomScale="80" zoomScaleNormal="100" zoomScaleSheetLayoutView="80" zoomScalePageLayoutView="70" workbookViewId="0">
      <selection activeCell="N8" sqref="N8"/>
    </sheetView>
  </sheetViews>
  <sheetFormatPr baseColWidth="10" defaultRowHeight="15" x14ac:dyDescent="0.25"/>
  <cols>
    <col min="1" max="1" width="15.85546875" style="34" customWidth="1"/>
    <col min="2" max="2" width="11.42578125" style="34"/>
    <col min="3" max="3" width="22.42578125" style="34" customWidth="1"/>
    <col min="4" max="4" width="11.42578125" style="34"/>
    <col min="5" max="5" width="14.85546875" style="34" bestFit="1" customWidth="1"/>
    <col min="6" max="9" width="11.42578125" style="34"/>
    <col min="10" max="10" width="11.42578125" style="2"/>
    <col min="11" max="11" width="11.42578125" style="3"/>
    <col min="12" max="12" width="11.7109375" style="4" bestFit="1" customWidth="1"/>
    <col min="13" max="13" width="18.7109375" style="4" customWidth="1"/>
    <col min="14" max="14" width="14.140625" style="4" customWidth="1"/>
    <col min="15" max="16" width="11.42578125" style="4"/>
    <col min="17" max="19" width="11.42578125" style="3"/>
    <col min="20" max="16384" width="11.42578125" style="34"/>
  </cols>
  <sheetData>
    <row r="3" spans="1:18" ht="18.75" customHeight="1" x14ac:dyDescent="0.2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8" ht="24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6" spans="1:18" ht="25.5" customHeight="1" x14ac:dyDescent="0.25">
      <c r="A6" s="5" t="s">
        <v>1</v>
      </c>
      <c r="B6" s="6" t="s">
        <v>2</v>
      </c>
      <c r="C6" s="7" t="s">
        <v>3</v>
      </c>
      <c r="D6" s="8" t="s">
        <v>4</v>
      </c>
      <c r="E6" s="8"/>
      <c r="F6" s="8" t="s">
        <v>5</v>
      </c>
      <c r="G6" s="8"/>
      <c r="H6" s="8"/>
      <c r="I6" s="9"/>
    </row>
    <row r="7" spans="1:18" ht="25.5" customHeight="1" x14ac:dyDescent="0.25">
      <c r="A7" s="5"/>
      <c r="B7" s="6"/>
      <c r="C7" s="7"/>
      <c r="D7" s="8"/>
      <c r="E7" s="8"/>
      <c r="F7" s="8" t="s">
        <v>6</v>
      </c>
      <c r="G7" s="8"/>
      <c r="H7" s="8" t="s">
        <v>7</v>
      </c>
      <c r="I7" s="9"/>
      <c r="M7" s="4">
        <v>2017</v>
      </c>
    </row>
    <row r="8" spans="1:18" ht="25.5" customHeight="1" x14ac:dyDescent="0.25">
      <c r="A8" s="5"/>
      <c r="B8" s="6"/>
      <c r="C8" s="7"/>
      <c r="D8" s="10" t="s">
        <v>8</v>
      </c>
      <c r="E8" s="10" t="s">
        <v>9</v>
      </c>
      <c r="F8" s="10" t="s">
        <v>8</v>
      </c>
      <c r="G8" s="10" t="s">
        <v>9</v>
      </c>
      <c r="H8" s="10" t="s">
        <v>8</v>
      </c>
      <c r="I8" s="11" t="s">
        <v>9</v>
      </c>
      <c r="M8" s="4" t="s">
        <v>10</v>
      </c>
      <c r="N8" s="4">
        <v>4098135</v>
      </c>
    </row>
    <row r="9" spans="1:18" ht="25.5" customHeight="1" x14ac:dyDescent="0.2">
      <c r="A9" s="12">
        <v>2017</v>
      </c>
      <c r="B9" s="13" t="s">
        <v>11</v>
      </c>
      <c r="C9" s="14" t="s">
        <v>12</v>
      </c>
      <c r="D9" s="15">
        <v>908</v>
      </c>
      <c r="E9" s="16">
        <f>D9/N9*100000</f>
        <v>30.255704016577994</v>
      </c>
      <c r="F9" s="15">
        <v>8</v>
      </c>
      <c r="G9" s="16">
        <f>F9/N10*100000</f>
        <v>0.53479689416703713</v>
      </c>
      <c r="H9" s="15">
        <v>900</v>
      </c>
      <c r="I9" s="17">
        <f>H9/N11*100000</f>
        <v>59.793036370110926</v>
      </c>
      <c r="M9" s="18" t="s">
        <v>13</v>
      </c>
      <c r="N9" s="19">
        <v>3001087</v>
      </c>
    </row>
    <row r="10" spans="1:18" ht="25.5" customHeight="1" x14ac:dyDescent="0.2">
      <c r="A10" s="12"/>
      <c r="B10" s="13" t="s">
        <v>14</v>
      </c>
      <c r="C10" s="14" t="s">
        <v>15</v>
      </c>
      <c r="D10" s="15">
        <v>512</v>
      </c>
      <c r="E10" s="16">
        <f>D10/N11*100000</f>
        <v>34.015594023885328</v>
      </c>
      <c r="F10" s="15" t="s">
        <v>16</v>
      </c>
      <c r="G10" s="16" t="s">
        <v>16</v>
      </c>
      <c r="H10" s="15">
        <v>512</v>
      </c>
      <c r="I10" s="17">
        <f>H10/N11*100000</f>
        <v>34.015594023885328</v>
      </c>
      <c r="M10" s="4" t="s">
        <v>17</v>
      </c>
      <c r="N10" s="19">
        <v>1495895</v>
      </c>
    </row>
    <row r="11" spans="1:18" ht="25.5" customHeight="1" x14ac:dyDescent="0.2">
      <c r="A11" s="20"/>
      <c r="B11" s="21" t="s">
        <v>18</v>
      </c>
      <c r="C11" s="22" t="s">
        <v>19</v>
      </c>
      <c r="D11" s="23">
        <v>1001</v>
      </c>
      <c r="E11" s="24">
        <f>D11/N10*100000</f>
        <v>66.916461382650525</v>
      </c>
      <c r="F11" s="23">
        <v>1001</v>
      </c>
      <c r="G11" s="24">
        <f>F11/N10*100000</f>
        <v>66.916461382650525</v>
      </c>
      <c r="H11" s="23" t="s">
        <v>16</v>
      </c>
      <c r="I11" s="25" t="s">
        <v>16</v>
      </c>
      <c r="M11" s="4" t="s">
        <v>20</v>
      </c>
      <c r="N11" s="19">
        <v>1505192</v>
      </c>
    </row>
    <row r="12" spans="1:18" ht="27" customHeight="1" x14ac:dyDescent="0.25">
      <c r="A12" s="26">
        <v>2018</v>
      </c>
      <c r="B12" s="27" t="s">
        <v>11</v>
      </c>
      <c r="C12" s="28" t="s">
        <v>12</v>
      </c>
      <c r="D12" s="29">
        <v>1011</v>
      </c>
      <c r="E12" s="30">
        <f>D12/N16*100000</f>
        <v>33.043599902470724</v>
      </c>
      <c r="F12" s="31">
        <v>7</v>
      </c>
      <c r="G12" s="30">
        <f>F12/N17*100000</f>
        <v>0.45912688496182363</v>
      </c>
      <c r="H12" s="32">
        <v>1004</v>
      </c>
      <c r="I12" s="33">
        <f>H12/N15*100000</f>
        <v>65.408827976736873</v>
      </c>
      <c r="M12" s="4">
        <v>2018</v>
      </c>
      <c r="R12" s="34"/>
    </row>
    <row r="13" spans="1:18" ht="27" customHeight="1" x14ac:dyDescent="0.25">
      <c r="A13" s="35"/>
      <c r="B13" s="36" t="s">
        <v>14</v>
      </c>
      <c r="C13" s="28" t="s">
        <v>15</v>
      </c>
      <c r="D13" s="29">
        <v>525</v>
      </c>
      <c r="E13" s="30">
        <f>D13/N15*100000</f>
        <v>34.202823394210014</v>
      </c>
      <c r="F13" s="31" t="s">
        <v>16</v>
      </c>
      <c r="G13" s="30" t="s">
        <v>16</v>
      </c>
      <c r="H13" s="32">
        <v>525</v>
      </c>
      <c r="I13" s="33">
        <v>34.200000000000003</v>
      </c>
      <c r="M13" s="18" t="s">
        <v>10</v>
      </c>
      <c r="N13" s="18">
        <v>4158783</v>
      </c>
      <c r="R13" s="34"/>
    </row>
    <row r="14" spans="1:18" ht="27" customHeight="1" x14ac:dyDescent="0.25">
      <c r="A14" s="35"/>
      <c r="B14" s="37" t="s">
        <v>18</v>
      </c>
      <c r="C14" s="38" t="s">
        <v>19</v>
      </c>
      <c r="D14" s="39">
        <v>901</v>
      </c>
      <c r="E14" s="40">
        <f>D14/N17*100000</f>
        <v>59.096189050086153</v>
      </c>
      <c r="F14" s="41">
        <v>901</v>
      </c>
      <c r="G14" s="40">
        <v>59.1</v>
      </c>
      <c r="H14" s="42" t="s">
        <v>16</v>
      </c>
      <c r="I14" s="43" t="s">
        <v>16</v>
      </c>
      <c r="M14" s="18" t="s">
        <v>21</v>
      </c>
      <c r="N14" s="18">
        <v>2085950</v>
      </c>
      <c r="R14" s="34"/>
    </row>
    <row r="15" spans="1:18" ht="27" customHeight="1" x14ac:dyDescent="0.25">
      <c r="A15" s="26" t="s">
        <v>22</v>
      </c>
      <c r="B15" s="27" t="s">
        <v>11</v>
      </c>
      <c r="C15" s="28" t="s">
        <v>12</v>
      </c>
      <c r="D15" s="31">
        <v>1317</v>
      </c>
      <c r="E15" s="44">
        <f>D15/N20*100000</f>
        <v>42.240836272337603</v>
      </c>
      <c r="F15" s="31">
        <v>9</v>
      </c>
      <c r="G15" s="44">
        <f>F15/N21*100000</f>
        <v>0.57944887973216586</v>
      </c>
      <c r="H15" s="31">
        <v>1308</v>
      </c>
      <c r="I15" s="45">
        <f>H15/N22*100000</f>
        <v>83.597718574799501</v>
      </c>
      <c r="M15" s="18" t="s">
        <v>20</v>
      </c>
      <c r="N15" s="18">
        <v>1534961</v>
      </c>
      <c r="R15" s="34"/>
    </row>
    <row r="16" spans="1:18" ht="27" customHeight="1" x14ac:dyDescent="0.25">
      <c r="A16" s="35"/>
      <c r="B16" s="36" t="s">
        <v>14</v>
      </c>
      <c r="C16" s="28" t="s">
        <v>15</v>
      </c>
      <c r="D16" s="46">
        <v>613</v>
      </c>
      <c r="E16" s="44">
        <f>D16/$N$22*100000</f>
        <v>39.178441503327292</v>
      </c>
      <c r="F16" s="31" t="s">
        <v>16</v>
      </c>
      <c r="G16" s="44" t="s">
        <v>16</v>
      </c>
      <c r="H16" s="31">
        <v>613</v>
      </c>
      <c r="I16" s="45">
        <f>H16/$N$22*100000</f>
        <v>39.178441503327292</v>
      </c>
      <c r="M16" s="18" t="s">
        <v>13</v>
      </c>
      <c r="N16" s="18">
        <v>3059594</v>
      </c>
      <c r="R16" s="34"/>
    </row>
    <row r="17" spans="1:16" ht="27" customHeight="1" x14ac:dyDescent="0.25">
      <c r="A17" s="35"/>
      <c r="B17" s="37" t="s">
        <v>18</v>
      </c>
      <c r="C17" s="38" t="s">
        <v>19</v>
      </c>
      <c r="D17" s="47">
        <v>932</v>
      </c>
      <c r="E17" s="48">
        <f>D17/N21*100000</f>
        <v>60.005150656708729</v>
      </c>
      <c r="F17" s="47">
        <v>932</v>
      </c>
      <c r="G17" s="48">
        <f>F17/N21*100000</f>
        <v>60.005150656708729</v>
      </c>
      <c r="H17" s="47" t="s">
        <v>16</v>
      </c>
      <c r="I17" s="49" t="s">
        <v>16</v>
      </c>
      <c r="M17" s="18" t="s">
        <v>17</v>
      </c>
      <c r="N17" s="18">
        <v>1524633</v>
      </c>
    </row>
    <row r="18" spans="1:16" ht="27" customHeight="1" x14ac:dyDescent="0.25">
      <c r="A18" s="35" t="s">
        <v>23</v>
      </c>
      <c r="B18" s="50" t="s">
        <v>11</v>
      </c>
      <c r="C18" s="51" t="s">
        <v>12</v>
      </c>
      <c r="D18" s="51">
        <v>1368</v>
      </c>
      <c r="E18" s="52">
        <f>D18/N25*100000</f>
        <v>43.072871553107625</v>
      </c>
      <c r="F18" s="51">
        <v>8</v>
      </c>
      <c r="G18" s="52">
        <f>F18/N26*100000</f>
        <v>0.50577084534539085</v>
      </c>
      <c r="H18" s="51">
        <v>1360</v>
      </c>
      <c r="I18" s="53">
        <f>H18/N27*100000</f>
        <v>85.305553830627076</v>
      </c>
      <c r="M18" s="54">
        <v>2019</v>
      </c>
      <c r="N18" s="54"/>
    </row>
    <row r="19" spans="1:16" ht="27" customHeight="1" x14ac:dyDescent="0.25">
      <c r="A19" s="35"/>
      <c r="B19" s="36" t="s">
        <v>14</v>
      </c>
      <c r="C19" s="28" t="s">
        <v>15</v>
      </c>
      <c r="D19" s="28">
        <v>678</v>
      </c>
      <c r="E19" s="55">
        <f>D19/N27*100000</f>
        <v>42.527327571444971</v>
      </c>
      <c r="F19" s="56" t="s">
        <v>16</v>
      </c>
      <c r="G19" s="30" t="s">
        <v>16</v>
      </c>
      <c r="H19" s="28">
        <v>678</v>
      </c>
      <c r="I19" s="57">
        <f>H19/N27*100000</f>
        <v>42.527327571444971</v>
      </c>
      <c r="M19" s="58" t="s">
        <v>24</v>
      </c>
      <c r="N19" s="59">
        <v>4218808</v>
      </c>
    </row>
    <row r="20" spans="1:16" ht="27" customHeight="1" thickBot="1" x14ac:dyDescent="0.25">
      <c r="A20" s="60"/>
      <c r="B20" s="61" t="s">
        <v>18</v>
      </c>
      <c r="C20" s="62" t="s">
        <v>19</v>
      </c>
      <c r="D20" s="62">
        <v>870</v>
      </c>
      <c r="E20" s="63">
        <f>D20/N26*100000</f>
        <v>55.002579431311254</v>
      </c>
      <c r="F20" s="62">
        <v>870</v>
      </c>
      <c r="G20" s="63">
        <f>F20/N26*100000</f>
        <v>55.002579431311254</v>
      </c>
      <c r="H20" s="64" t="s">
        <v>16</v>
      </c>
      <c r="I20" s="65" t="s">
        <v>16</v>
      </c>
      <c r="M20" s="58" t="s">
        <v>25</v>
      </c>
      <c r="N20" s="66">
        <v>3117836</v>
      </c>
      <c r="O20" s="18"/>
      <c r="P20" s="18"/>
    </row>
    <row r="21" spans="1:16" ht="27" customHeight="1" thickTop="1" x14ac:dyDescent="0.2">
      <c r="A21" s="67" t="s">
        <v>26</v>
      </c>
      <c r="B21" s="68"/>
      <c r="C21" s="69"/>
      <c r="D21" s="69"/>
      <c r="E21" s="70"/>
      <c r="F21" s="69"/>
      <c r="G21" s="70"/>
      <c r="H21" s="71"/>
      <c r="I21" s="72"/>
      <c r="M21" s="58" t="s">
        <v>27</v>
      </c>
      <c r="N21" s="66">
        <v>1553200</v>
      </c>
      <c r="O21" s="18"/>
      <c r="P21" s="18"/>
    </row>
    <row r="22" spans="1:16" ht="35.25" customHeight="1" x14ac:dyDescent="0.2">
      <c r="A22" s="73" t="s">
        <v>28</v>
      </c>
      <c r="B22" s="73"/>
      <c r="C22" s="73"/>
      <c r="D22" s="73"/>
      <c r="E22" s="73"/>
      <c r="F22" s="73"/>
      <c r="G22" s="73"/>
      <c r="H22" s="73"/>
      <c r="I22" s="73"/>
      <c r="M22" s="58" t="s">
        <v>29</v>
      </c>
      <c r="N22" s="66">
        <v>1564636</v>
      </c>
      <c r="O22" s="18"/>
      <c r="P22" s="18"/>
    </row>
    <row r="23" spans="1:16" ht="20.25" x14ac:dyDescent="0.25">
      <c r="M23" s="4">
        <v>2020</v>
      </c>
      <c r="O23" s="18"/>
      <c r="P23" s="18"/>
    </row>
    <row r="24" spans="1:16" ht="20.25" x14ac:dyDescent="0.25">
      <c r="M24" s="4" t="s">
        <v>10</v>
      </c>
      <c r="N24" s="4">
        <v>4278500</v>
      </c>
      <c r="O24" s="18"/>
      <c r="P24" s="18"/>
    </row>
    <row r="25" spans="1:16" ht="20.25" x14ac:dyDescent="0.2">
      <c r="M25" s="18" t="s">
        <v>13</v>
      </c>
      <c r="N25" s="19">
        <v>3176013</v>
      </c>
      <c r="O25" s="18"/>
      <c r="P25" s="18"/>
    </row>
    <row r="26" spans="1:16" ht="20.25" x14ac:dyDescent="0.2">
      <c r="M26" s="4" t="s">
        <v>17</v>
      </c>
      <c r="N26" s="19">
        <v>1581744</v>
      </c>
      <c r="O26" s="18"/>
      <c r="P26" s="18"/>
    </row>
    <row r="27" spans="1:16" x14ac:dyDescent="0.2">
      <c r="M27" s="4" t="s">
        <v>20</v>
      </c>
      <c r="N27" s="19">
        <v>1594269</v>
      </c>
    </row>
  </sheetData>
  <mergeCells count="14">
    <mergeCell ref="A9:A11"/>
    <mergeCell ref="A12:A14"/>
    <mergeCell ref="A15:A17"/>
    <mergeCell ref="A18:A20"/>
    <mergeCell ref="M18:N18"/>
    <mergeCell ref="A22:I22"/>
    <mergeCell ref="A3:I4"/>
    <mergeCell ref="A6:A8"/>
    <mergeCell ref="B6:B8"/>
    <mergeCell ref="C6:C8"/>
    <mergeCell ref="D6:E7"/>
    <mergeCell ref="F6:I6"/>
    <mergeCell ref="F7:G7"/>
    <mergeCell ref="H7:I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&amp;C7</oddFooter>
  </headerFooter>
  <colBreaks count="1" manualBreakCount="1">
    <brk id="9" min="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TESPEC.MAMACUELLOPROSTATA 18-20</vt:lpstr>
      <vt:lpstr>'TESPEC.MAMACUELLOPROSTATA 18-20'!Área_de_impresión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2022-08-23T19:41:04Z</dcterms:created>
  <dcterms:modified xsi:type="dcterms:W3CDTF">2022-08-23T19:49:31Z</dcterms:modified>
</cp:coreProperties>
</file>