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6A73EA38-8FD0-4AB9-B6D2-579F4E9A9286}" xr6:coauthVersionLast="44" xr6:coauthVersionMax="44" xr10:uidLastSave="{00000000-0000-0000-0000-000000000000}"/>
  <bookViews>
    <workbookView xWindow="0" yWindow="600" windowWidth="24000" windowHeight="12900" xr2:uid="{45C61F2C-9822-447E-B0CD-DF4B675E6ED9}"/>
  </bookViews>
  <sheets>
    <sheet name="C4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'C44'!$A$1:$AQ$33</definedName>
    <definedName name="_xlnm.Print_Area">#REF!</definedName>
    <definedName name="_xlnm.Database" localSheetId="0">#REF!</definedName>
    <definedName name="_xlnm.Database">#REF!</definedName>
    <definedName name="ccc">[3]Mayo!#REF!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[4]C39!$A$7:$E$111</definedName>
    <definedName name="D">[5]C39!$A$7:$E$111</definedName>
    <definedName name="D2019." localSheetId="0">#REF!</definedName>
    <definedName name="D2019.">#REF!</definedName>
    <definedName name="Excel_BuiltIn_Print_Area_5" localSheetId="0">[3]Mayo!#REF!</definedName>
    <definedName name="Excel_BuiltIn_Print_Area_5">[3]Mayo!#REF!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[6]C39!$A$7:$E$111</definedName>
    <definedName name="mary" localSheetId="0">#REF!</definedName>
    <definedName name="mary">#REF!</definedName>
    <definedName name="ser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30" i="1" l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B30" i="1"/>
</calcChain>
</file>

<file path=xl/sharedStrings.xml><?xml version="1.0" encoding="utf-8"?>
<sst xmlns="http://schemas.openxmlformats.org/spreadsheetml/2006/main" count="104" uniqueCount="42">
  <si>
    <t>Cuadro 44.  CONSULTAS REALIZADAS EN LOS CENTROS DE REHABILITACION INTEGRAL (REINTEGRA), DEL MINISTERIO DE SALUD EN LA REPÚBLICA DE PANAMÁ, POR REGIÓN DE SALUD, TIPO DE PACIENTE Y SEXO; SEGÚN SERVICIO: AÑO 2019</t>
  </si>
  <si>
    <t xml:space="preserve">Servicios </t>
  </si>
  <si>
    <t>Total</t>
  </si>
  <si>
    <t>Bocas del Toro</t>
  </si>
  <si>
    <t>Coclé</t>
  </si>
  <si>
    <t xml:space="preserve">Colón </t>
  </si>
  <si>
    <t>Chiriquí</t>
  </si>
  <si>
    <t>Herrera</t>
  </si>
  <si>
    <t>Los Santos</t>
  </si>
  <si>
    <t>Panamá Metro (IMFRE)</t>
  </si>
  <si>
    <t>Veraguas</t>
  </si>
  <si>
    <t>Aseg.</t>
  </si>
  <si>
    <t>No Aseg.</t>
  </si>
  <si>
    <t>Masc.</t>
  </si>
  <si>
    <t>Fem.</t>
  </si>
  <si>
    <t>Médicas…..............................................</t>
  </si>
  <si>
    <t>Fisiatria….....................................</t>
  </si>
  <si>
    <t>Medicina General….....................</t>
  </si>
  <si>
    <t>Neuropsicología…..........................</t>
  </si>
  <si>
    <t>Medicina Neurología…..................</t>
  </si>
  <si>
    <t>Pediatria….....................................</t>
  </si>
  <si>
    <t>Psiquiatria…...................................</t>
  </si>
  <si>
    <t>Oftalmología…................................</t>
  </si>
  <si>
    <t>Ortopedia/Traumato….....................</t>
  </si>
  <si>
    <t>Urgencia General /Oftalmología.</t>
  </si>
  <si>
    <t>Odontología….....................................</t>
  </si>
  <si>
    <t>Enfermeria…...........................................</t>
  </si>
  <si>
    <t>Tecnicas….............................................</t>
  </si>
  <si>
    <t>Estimulación  Precoz….......................</t>
  </si>
  <si>
    <t>Fisioterapia…..................................</t>
  </si>
  <si>
    <t>Fono - Audiología…........................</t>
  </si>
  <si>
    <t>Nutrición….........................................</t>
  </si>
  <si>
    <t>Psicología…......................................</t>
  </si>
  <si>
    <t>Terapia Ocupacional…................</t>
  </si>
  <si>
    <t>Terapia de la voz y lenguaje….....................</t>
  </si>
  <si>
    <t>Trapia Respiratoria…...................</t>
  </si>
  <si>
    <t>Trabajo Social…....................................</t>
  </si>
  <si>
    <t>Laboratorio de  Ortesis…....................</t>
  </si>
  <si>
    <t>GIRAS</t>
  </si>
  <si>
    <t>NOTA:  La Región de Salud de Darién no reporto producción.</t>
  </si>
  <si>
    <t>Fuente Documental: Sistema de Información Estadística en Salud. SIES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</si>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</sst>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3" fontId="4" fillId="0" borderId="11" xfId="1" applyNumberFormat="1" applyFont="1" applyBorder="1" applyAlignment="1">
      <alignment horizontal="right" vertical="center"/>
    </xf>
    <xf numFmtId="3" fontId="4" fillId="0" borderId="1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0" fontId="2" fillId="0" borderId="10" xfId="1" applyFont="1" applyBorder="1"/>
    <xf numFmtId="0" fontId="3" fillId="0" borderId="10" xfId="1" applyFont="1" applyBorder="1" applyAlignment="1">
      <alignment horizontal="left" indent="2"/>
    </xf>
    <xf numFmtId="3" fontId="5" fillId="0" borderId="1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0" fontId="3" fillId="0" borderId="10" xfId="1" applyFont="1" applyBorder="1" applyAlignment="1">
      <alignment horizontal="left" vertical="center" indent="2"/>
    </xf>
    <xf numFmtId="0" fontId="3" fillId="0" borderId="13" xfId="1" applyFont="1" applyBorder="1"/>
    <xf numFmtId="3" fontId="3" fillId="0" borderId="7" xfId="1" applyNumberFormat="1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center" vertical="center"/>
    </xf>
    <xf numFmtId="3" fontId="3" fillId="0" borderId="13" xfId="1" applyNumberFormat="1" applyFont="1" applyBorder="1" applyAlignment="1">
      <alignment horizontal="center" vertical="center"/>
    </xf>
    <xf numFmtId="0" fontId="3" fillId="0" borderId="15" xfId="1" applyFont="1" applyBorder="1"/>
    <xf numFmtId="0" fontId="3" fillId="0" borderId="11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/>
    <xf numFmtId="0" fontId="3" fillId="0" borderId="0" xfId="1" applyFont="1" applyAlignment="1">
      <alignment horizontal="left" vertical="center"/>
    </xf>
    <xf numFmtId="3" fontId="3" fillId="0" borderId="0" xfId="2" applyNumberFormat="1" applyFont="1" applyAlignment="1">
      <alignment horizontal="left"/>
    </xf>
    <xf numFmtId="164" fontId="3" fillId="0" borderId="0" xfId="3" quotePrefix="1" applyNumberFormat="1" applyFont="1"/>
    <xf numFmtId="15" fontId="3" fillId="0" borderId="0" xfId="1" applyNumberFormat="1" applyFont="1" applyAlignment="1">
      <alignment horizontal="left" vertical="center"/>
    </xf>
  </cellXfs>
  <cellStyles count="4">
    <cellStyle name="Normal" xfId="0" builtinId="0"/>
    <cellStyle name="Normal 4 2 2" xfId="1" xr:uid="{CB36EF4E-2E91-45E8-9953-6C3B4805C73F}"/>
    <cellStyle name="Normal_CUADRO_31 2003 12" xfId="2" xr:uid="{A7497009-D999-46D7-AD1E-83F3D84B7CE5}"/>
    <cellStyle name="Normal_INGRESO A PRENATAL EN ADOLSCENTE" xfId="3" xr:uid="{78494DFC-382F-4DB0-B8E6-8776C05F43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Users\yargonzalez\Documents\YARIXSA\CENTRO%20REINTEGRA\A&#209;O%202019\ANUAL%20CENTROS%20REINTEGRA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662C45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X REGION2019"/>
      <sheetName val="Consol X SERV. 2019"/>
      <sheetName val="Bocas del toro2019"/>
      <sheetName val="Verguas2019"/>
      <sheetName val="Chiriqui 2019"/>
      <sheetName val="Colon 2019"/>
      <sheetName val="Herrera 2019"/>
      <sheetName val="Coclé 2019"/>
      <sheetName val="Los Santos 2019"/>
      <sheetName val="Panama 2019"/>
      <sheetName val="Darién 2019"/>
    </sheetNames>
    <sheetDataSet>
      <sheetData sheetId="0"/>
      <sheetData sheetId="1"/>
      <sheetData sheetId="2">
        <row r="11">
          <cell r="D11">
            <v>221</v>
          </cell>
        </row>
      </sheetData>
      <sheetData sheetId="3">
        <row r="10">
          <cell r="D10">
            <v>2405</v>
          </cell>
        </row>
        <row r="67">
          <cell r="D67">
            <v>0</v>
          </cell>
          <cell r="E67">
            <v>0</v>
          </cell>
          <cell r="I67">
            <v>0</v>
          </cell>
          <cell r="J67">
            <v>0</v>
          </cell>
          <cell r="K67">
            <v>0</v>
          </cell>
        </row>
      </sheetData>
      <sheetData sheetId="4">
        <row r="10">
          <cell r="D10">
            <v>2714</v>
          </cell>
        </row>
        <row r="61">
          <cell r="D61">
            <v>0</v>
          </cell>
          <cell r="E61">
            <v>0</v>
          </cell>
          <cell r="I61">
            <v>0</v>
          </cell>
          <cell r="J61">
            <v>0</v>
          </cell>
          <cell r="K61">
            <v>0</v>
          </cell>
        </row>
      </sheetData>
      <sheetData sheetId="5">
        <row r="10">
          <cell r="D10">
            <v>4191</v>
          </cell>
        </row>
        <row r="64">
          <cell r="D64">
            <v>0</v>
          </cell>
          <cell r="E64">
            <v>0</v>
          </cell>
          <cell r="I64">
            <v>0</v>
          </cell>
          <cell r="J64">
            <v>0</v>
          </cell>
          <cell r="K64">
            <v>0</v>
          </cell>
        </row>
      </sheetData>
      <sheetData sheetId="6">
        <row r="11">
          <cell r="D11">
            <v>2096</v>
          </cell>
        </row>
        <row r="62">
          <cell r="D62">
            <v>0</v>
          </cell>
          <cell r="E62">
            <v>0</v>
          </cell>
          <cell r="I62">
            <v>0</v>
          </cell>
          <cell r="J62">
            <v>0</v>
          </cell>
          <cell r="K62">
            <v>0</v>
          </cell>
        </row>
      </sheetData>
      <sheetData sheetId="7">
        <row r="10">
          <cell r="E10">
            <v>1355</v>
          </cell>
        </row>
        <row r="61">
          <cell r="D61">
            <v>0</v>
          </cell>
          <cell r="E61">
            <v>0</v>
          </cell>
          <cell r="I61">
            <v>0</v>
          </cell>
          <cell r="J61">
            <v>0</v>
          </cell>
          <cell r="K61">
            <v>0</v>
          </cell>
        </row>
      </sheetData>
      <sheetData sheetId="8">
        <row r="11">
          <cell r="D11">
            <v>1430</v>
          </cell>
        </row>
        <row r="62">
          <cell r="D62">
            <v>0</v>
          </cell>
          <cell r="E62">
            <v>0</v>
          </cell>
          <cell r="I62">
            <v>0</v>
          </cell>
          <cell r="J62">
            <v>0</v>
          </cell>
          <cell r="K62">
            <v>0</v>
          </cell>
        </row>
      </sheetData>
      <sheetData sheetId="9">
        <row r="10">
          <cell r="D10">
            <v>31382</v>
          </cell>
        </row>
        <row r="61">
          <cell r="D61">
            <v>0</v>
          </cell>
          <cell r="E61">
            <v>0</v>
          </cell>
          <cell r="I61">
            <v>0</v>
          </cell>
          <cell r="J61">
            <v>0</v>
          </cell>
          <cell r="K61">
            <v>0</v>
          </cell>
        </row>
      </sheetData>
      <sheetData sheetId="10"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3C31-3BF2-4B0B-BA1F-1671CE1E5B36}">
  <dimension ref="A1:AQ34"/>
  <sheetViews>
    <sheetView tabSelected="1" view="pageBreakPreview" zoomScale="85" zoomScaleNormal="100" zoomScaleSheetLayoutView="85" workbookViewId="0">
      <selection activeCell="B1" sqref="B1:V1"/>
    </sheetView>
  </sheetViews>
  <sheetFormatPr baseColWidth="10" defaultColWidth="11.5703125" defaultRowHeight="15.75" x14ac:dyDescent="0.25"/>
  <cols>
    <col min="1" max="1" width="32" style="4" customWidth="1"/>
    <col min="2" max="2" width="8.7109375" style="4" bestFit="1" customWidth="1"/>
    <col min="3" max="17" width="7.28515625" style="4" customWidth="1"/>
    <col min="18" max="18" width="8.28515625" style="4" customWidth="1"/>
    <col min="19" max="22" width="7.28515625" style="4" customWidth="1"/>
    <col min="23" max="23" width="34.28515625" style="4" customWidth="1"/>
    <col min="24" max="43" width="7.7109375" style="4" customWidth="1"/>
    <col min="44" max="44" width="9" style="4" customWidth="1"/>
    <col min="45" max="252" width="11.5703125" style="4"/>
    <col min="253" max="253" width="42.85546875" style="4" customWidth="1"/>
    <col min="254" max="254" width="10.28515625" style="4" customWidth="1"/>
    <col min="255" max="259" width="8.42578125" style="4" customWidth="1"/>
    <col min="260" max="261" width="8.140625" style="4" customWidth="1"/>
    <col min="262" max="262" width="8.7109375" style="4" customWidth="1"/>
    <col min="263" max="263" width="8.140625" style="4" customWidth="1"/>
    <col min="264" max="264" width="8.5703125" style="4" customWidth="1"/>
    <col min="265" max="266" width="8.140625" style="4" customWidth="1"/>
    <col min="267" max="267" width="8.5703125" style="4" customWidth="1"/>
    <col min="268" max="268" width="8.140625" style="4" customWidth="1"/>
    <col min="269" max="274" width="8.42578125" style="4" customWidth="1"/>
    <col min="275" max="289" width="9" style="4" customWidth="1"/>
    <col min="290" max="294" width="0" style="4" hidden="1" customWidth="1"/>
    <col min="295" max="300" width="9" style="4" customWidth="1"/>
    <col min="301" max="508" width="11.5703125" style="4"/>
    <col min="509" max="509" width="42.85546875" style="4" customWidth="1"/>
    <col min="510" max="510" width="10.28515625" style="4" customWidth="1"/>
    <col min="511" max="515" width="8.42578125" style="4" customWidth="1"/>
    <col min="516" max="517" width="8.140625" style="4" customWidth="1"/>
    <col min="518" max="518" width="8.7109375" style="4" customWidth="1"/>
    <col min="519" max="519" width="8.140625" style="4" customWidth="1"/>
    <col min="520" max="520" width="8.5703125" style="4" customWidth="1"/>
    <col min="521" max="522" width="8.140625" style="4" customWidth="1"/>
    <col min="523" max="523" width="8.5703125" style="4" customWidth="1"/>
    <col min="524" max="524" width="8.140625" style="4" customWidth="1"/>
    <col min="525" max="530" width="8.42578125" style="4" customWidth="1"/>
    <col min="531" max="545" width="9" style="4" customWidth="1"/>
    <col min="546" max="550" width="0" style="4" hidden="1" customWidth="1"/>
    <col min="551" max="556" width="9" style="4" customWidth="1"/>
    <col min="557" max="764" width="11.5703125" style="4"/>
    <col min="765" max="765" width="42.85546875" style="4" customWidth="1"/>
    <col min="766" max="766" width="10.28515625" style="4" customWidth="1"/>
    <col min="767" max="771" width="8.42578125" style="4" customWidth="1"/>
    <col min="772" max="773" width="8.140625" style="4" customWidth="1"/>
    <col min="774" max="774" width="8.7109375" style="4" customWidth="1"/>
    <col min="775" max="775" width="8.140625" style="4" customWidth="1"/>
    <col min="776" max="776" width="8.5703125" style="4" customWidth="1"/>
    <col min="777" max="778" width="8.140625" style="4" customWidth="1"/>
    <col min="779" max="779" width="8.5703125" style="4" customWidth="1"/>
    <col min="780" max="780" width="8.140625" style="4" customWidth="1"/>
    <col min="781" max="786" width="8.42578125" style="4" customWidth="1"/>
    <col min="787" max="801" width="9" style="4" customWidth="1"/>
    <col min="802" max="806" width="0" style="4" hidden="1" customWidth="1"/>
    <col min="807" max="812" width="9" style="4" customWidth="1"/>
    <col min="813" max="1020" width="11.5703125" style="4"/>
    <col min="1021" max="1021" width="42.85546875" style="4" customWidth="1"/>
    <col min="1022" max="1022" width="10.28515625" style="4" customWidth="1"/>
    <col min="1023" max="1027" width="8.42578125" style="4" customWidth="1"/>
    <col min="1028" max="1029" width="8.140625" style="4" customWidth="1"/>
    <col min="1030" max="1030" width="8.7109375" style="4" customWidth="1"/>
    <col min="1031" max="1031" width="8.140625" style="4" customWidth="1"/>
    <col min="1032" max="1032" width="8.5703125" style="4" customWidth="1"/>
    <col min="1033" max="1034" width="8.140625" style="4" customWidth="1"/>
    <col min="1035" max="1035" width="8.5703125" style="4" customWidth="1"/>
    <col min="1036" max="1036" width="8.140625" style="4" customWidth="1"/>
    <col min="1037" max="1042" width="8.42578125" style="4" customWidth="1"/>
    <col min="1043" max="1057" width="9" style="4" customWidth="1"/>
    <col min="1058" max="1062" width="0" style="4" hidden="1" customWidth="1"/>
    <col min="1063" max="1068" width="9" style="4" customWidth="1"/>
    <col min="1069" max="1276" width="11.5703125" style="4"/>
    <col min="1277" max="1277" width="42.85546875" style="4" customWidth="1"/>
    <col min="1278" max="1278" width="10.28515625" style="4" customWidth="1"/>
    <col min="1279" max="1283" width="8.42578125" style="4" customWidth="1"/>
    <col min="1284" max="1285" width="8.140625" style="4" customWidth="1"/>
    <col min="1286" max="1286" width="8.7109375" style="4" customWidth="1"/>
    <col min="1287" max="1287" width="8.140625" style="4" customWidth="1"/>
    <col min="1288" max="1288" width="8.5703125" style="4" customWidth="1"/>
    <col min="1289" max="1290" width="8.140625" style="4" customWidth="1"/>
    <col min="1291" max="1291" width="8.5703125" style="4" customWidth="1"/>
    <col min="1292" max="1292" width="8.140625" style="4" customWidth="1"/>
    <col min="1293" max="1298" width="8.42578125" style="4" customWidth="1"/>
    <col min="1299" max="1313" width="9" style="4" customWidth="1"/>
    <col min="1314" max="1318" width="0" style="4" hidden="1" customWidth="1"/>
    <col min="1319" max="1324" width="9" style="4" customWidth="1"/>
    <col min="1325" max="1532" width="11.5703125" style="4"/>
    <col min="1533" max="1533" width="42.85546875" style="4" customWidth="1"/>
    <col min="1534" max="1534" width="10.28515625" style="4" customWidth="1"/>
    <col min="1535" max="1539" width="8.42578125" style="4" customWidth="1"/>
    <col min="1540" max="1541" width="8.140625" style="4" customWidth="1"/>
    <col min="1542" max="1542" width="8.7109375" style="4" customWidth="1"/>
    <col min="1543" max="1543" width="8.140625" style="4" customWidth="1"/>
    <col min="1544" max="1544" width="8.5703125" style="4" customWidth="1"/>
    <col min="1545" max="1546" width="8.140625" style="4" customWidth="1"/>
    <col min="1547" max="1547" width="8.5703125" style="4" customWidth="1"/>
    <col min="1548" max="1548" width="8.140625" style="4" customWidth="1"/>
    <col min="1549" max="1554" width="8.42578125" style="4" customWidth="1"/>
    <col min="1555" max="1569" width="9" style="4" customWidth="1"/>
    <col min="1570" max="1574" width="0" style="4" hidden="1" customWidth="1"/>
    <col min="1575" max="1580" width="9" style="4" customWidth="1"/>
    <col min="1581" max="1788" width="11.5703125" style="4"/>
    <col min="1789" max="1789" width="42.85546875" style="4" customWidth="1"/>
    <col min="1790" max="1790" width="10.28515625" style="4" customWidth="1"/>
    <col min="1791" max="1795" width="8.42578125" style="4" customWidth="1"/>
    <col min="1796" max="1797" width="8.140625" style="4" customWidth="1"/>
    <col min="1798" max="1798" width="8.7109375" style="4" customWidth="1"/>
    <col min="1799" max="1799" width="8.140625" style="4" customWidth="1"/>
    <col min="1800" max="1800" width="8.5703125" style="4" customWidth="1"/>
    <col min="1801" max="1802" width="8.140625" style="4" customWidth="1"/>
    <col min="1803" max="1803" width="8.5703125" style="4" customWidth="1"/>
    <col min="1804" max="1804" width="8.140625" style="4" customWidth="1"/>
    <col min="1805" max="1810" width="8.42578125" style="4" customWidth="1"/>
    <col min="1811" max="1825" width="9" style="4" customWidth="1"/>
    <col min="1826" max="1830" width="0" style="4" hidden="1" customWidth="1"/>
    <col min="1831" max="1836" width="9" style="4" customWidth="1"/>
    <col min="1837" max="2044" width="11.5703125" style="4"/>
    <col min="2045" max="2045" width="42.85546875" style="4" customWidth="1"/>
    <col min="2046" max="2046" width="10.28515625" style="4" customWidth="1"/>
    <col min="2047" max="2051" width="8.42578125" style="4" customWidth="1"/>
    <col min="2052" max="2053" width="8.140625" style="4" customWidth="1"/>
    <col min="2054" max="2054" width="8.7109375" style="4" customWidth="1"/>
    <col min="2055" max="2055" width="8.140625" style="4" customWidth="1"/>
    <col min="2056" max="2056" width="8.5703125" style="4" customWidth="1"/>
    <col min="2057" max="2058" width="8.140625" style="4" customWidth="1"/>
    <col min="2059" max="2059" width="8.5703125" style="4" customWidth="1"/>
    <col min="2060" max="2060" width="8.140625" style="4" customWidth="1"/>
    <col min="2061" max="2066" width="8.42578125" style="4" customWidth="1"/>
    <col min="2067" max="2081" width="9" style="4" customWidth="1"/>
    <col min="2082" max="2086" width="0" style="4" hidden="1" customWidth="1"/>
    <col min="2087" max="2092" width="9" style="4" customWidth="1"/>
    <col min="2093" max="2300" width="11.5703125" style="4"/>
    <col min="2301" max="2301" width="42.85546875" style="4" customWidth="1"/>
    <col min="2302" max="2302" width="10.28515625" style="4" customWidth="1"/>
    <col min="2303" max="2307" width="8.42578125" style="4" customWidth="1"/>
    <col min="2308" max="2309" width="8.140625" style="4" customWidth="1"/>
    <col min="2310" max="2310" width="8.7109375" style="4" customWidth="1"/>
    <col min="2311" max="2311" width="8.140625" style="4" customWidth="1"/>
    <col min="2312" max="2312" width="8.5703125" style="4" customWidth="1"/>
    <col min="2313" max="2314" width="8.140625" style="4" customWidth="1"/>
    <col min="2315" max="2315" width="8.5703125" style="4" customWidth="1"/>
    <col min="2316" max="2316" width="8.140625" style="4" customWidth="1"/>
    <col min="2317" max="2322" width="8.42578125" style="4" customWidth="1"/>
    <col min="2323" max="2337" width="9" style="4" customWidth="1"/>
    <col min="2338" max="2342" width="0" style="4" hidden="1" customWidth="1"/>
    <col min="2343" max="2348" width="9" style="4" customWidth="1"/>
    <col min="2349" max="2556" width="11.5703125" style="4"/>
    <col min="2557" max="2557" width="42.85546875" style="4" customWidth="1"/>
    <col min="2558" max="2558" width="10.28515625" style="4" customWidth="1"/>
    <col min="2559" max="2563" width="8.42578125" style="4" customWidth="1"/>
    <col min="2564" max="2565" width="8.140625" style="4" customWidth="1"/>
    <col min="2566" max="2566" width="8.7109375" style="4" customWidth="1"/>
    <col min="2567" max="2567" width="8.140625" style="4" customWidth="1"/>
    <col min="2568" max="2568" width="8.5703125" style="4" customWidth="1"/>
    <col min="2569" max="2570" width="8.140625" style="4" customWidth="1"/>
    <col min="2571" max="2571" width="8.5703125" style="4" customWidth="1"/>
    <col min="2572" max="2572" width="8.140625" style="4" customWidth="1"/>
    <col min="2573" max="2578" width="8.42578125" style="4" customWidth="1"/>
    <col min="2579" max="2593" width="9" style="4" customWidth="1"/>
    <col min="2594" max="2598" width="0" style="4" hidden="1" customWidth="1"/>
    <col min="2599" max="2604" width="9" style="4" customWidth="1"/>
    <col min="2605" max="2812" width="11.5703125" style="4"/>
    <col min="2813" max="2813" width="42.85546875" style="4" customWidth="1"/>
    <col min="2814" max="2814" width="10.28515625" style="4" customWidth="1"/>
    <col min="2815" max="2819" width="8.42578125" style="4" customWidth="1"/>
    <col min="2820" max="2821" width="8.140625" style="4" customWidth="1"/>
    <col min="2822" max="2822" width="8.7109375" style="4" customWidth="1"/>
    <col min="2823" max="2823" width="8.140625" style="4" customWidth="1"/>
    <col min="2824" max="2824" width="8.5703125" style="4" customWidth="1"/>
    <col min="2825" max="2826" width="8.140625" style="4" customWidth="1"/>
    <col min="2827" max="2827" width="8.5703125" style="4" customWidth="1"/>
    <col min="2828" max="2828" width="8.140625" style="4" customWidth="1"/>
    <col min="2829" max="2834" width="8.42578125" style="4" customWidth="1"/>
    <col min="2835" max="2849" width="9" style="4" customWidth="1"/>
    <col min="2850" max="2854" width="0" style="4" hidden="1" customWidth="1"/>
    <col min="2855" max="2860" width="9" style="4" customWidth="1"/>
    <col min="2861" max="3068" width="11.5703125" style="4"/>
    <col min="3069" max="3069" width="42.85546875" style="4" customWidth="1"/>
    <col min="3070" max="3070" width="10.28515625" style="4" customWidth="1"/>
    <col min="3071" max="3075" width="8.42578125" style="4" customWidth="1"/>
    <col min="3076" max="3077" width="8.140625" style="4" customWidth="1"/>
    <col min="3078" max="3078" width="8.7109375" style="4" customWidth="1"/>
    <col min="3079" max="3079" width="8.140625" style="4" customWidth="1"/>
    <col min="3080" max="3080" width="8.5703125" style="4" customWidth="1"/>
    <col min="3081" max="3082" width="8.140625" style="4" customWidth="1"/>
    <col min="3083" max="3083" width="8.5703125" style="4" customWidth="1"/>
    <col min="3084" max="3084" width="8.140625" style="4" customWidth="1"/>
    <col min="3085" max="3090" width="8.42578125" style="4" customWidth="1"/>
    <col min="3091" max="3105" width="9" style="4" customWidth="1"/>
    <col min="3106" max="3110" width="0" style="4" hidden="1" customWidth="1"/>
    <col min="3111" max="3116" width="9" style="4" customWidth="1"/>
    <col min="3117" max="3324" width="11.5703125" style="4"/>
    <col min="3325" max="3325" width="42.85546875" style="4" customWidth="1"/>
    <col min="3326" max="3326" width="10.28515625" style="4" customWidth="1"/>
    <col min="3327" max="3331" width="8.42578125" style="4" customWidth="1"/>
    <col min="3332" max="3333" width="8.140625" style="4" customWidth="1"/>
    <col min="3334" max="3334" width="8.7109375" style="4" customWidth="1"/>
    <col min="3335" max="3335" width="8.140625" style="4" customWidth="1"/>
    <col min="3336" max="3336" width="8.5703125" style="4" customWidth="1"/>
    <col min="3337" max="3338" width="8.140625" style="4" customWidth="1"/>
    <col min="3339" max="3339" width="8.5703125" style="4" customWidth="1"/>
    <col min="3340" max="3340" width="8.140625" style="4" customWidth="1"/>
    <col min="3341" max="3346" width="8.42578125" style="4" customWidth="1"/>
    <col min="3347" max="3361" width="9" style="4" customWidth="1"/>
    <col min="3362" max="3366" width="0" style="4" hidden="1" customWidth="1"/>
    <col min="3367" max="3372" width="9" style="4" customWidth="1"/>
    <col min="3373" max="3580" width="11.5703125" style="4"/>
    <col min="3581" max="3581" width="42.85546875" style="4" customWidth="1"/>
    <col min="3582" max="3582" width="10.28515625" style="4" customWidth="1"/>
    <col min="3583" max="3587" width="8.42578125" style="4" customWidth="1"/>
    <col min="3588" max="3589" width="8.140625" style="4" customWidth="1"/>
    <col min="3590" max="3590" width="8.7109375" style="4" customWidth="1"/>
    <col min="3591" max="3591" width="8.140625" style="4" customWidth="1"/>
    <col min="3592" max="3592" width="8.5703125" style="4" customWidth="1"/>
    <col min="3593" max="3594" width="8.140625" style="4" customWidth="1"/>
    <col min="3595" max="3595" width="8.5703125" style="4" customWidth="1"/>
    <col min="3596" max="3596" width="8.140625" style="4" customWidth="1"/>
    <col min="3597" max="3602" width="8.42578125" style="4" customWidth="1"/>
    <col min="3603" max="3617" width="9" style="4" customWidth="1"/>
    <col min="3618" max="3622" width="0" style="4" hidden="1" customWidth="1"/>
    <col min="3623" max="3628" width="9" style="4" customWidth="1"/>
    <col min="3629" max="3836" width="11.5703125" style="4"/>
    <col min="3837" max="3837" width="42.85546875" style="4" customWidth="1"/>
    <col min="3838" max="3838" width="10.28515625" style="4" customWidth="1"/>
    <col min="3839" max="3843" width="8.42578125" style="4" customWidth="1"/>
    <col min="3844" max="3845" width="8.140625" style="4" customWidth="1"/>
    <col min="3846" max="3846" width="8.7109375" style="4" customWidth="1"/>
    <col min="3847" max="3847" width="8.140625" style="4" customWidth="1"/>
    <col min="3848" max="3848" width="8.5703125" style="4" customWidth="1"/>
    <col min="3849" max="3850" width="8.140625" style="4" customWidth="1"/>
    <col min="3851" max="3851" width="8.5703125" style="4" customWidth="1"/>
    <col min="3852" max="3852" width="8.140625" style="4" customWidth="1"/>
    <col min="3853" max="3858" width="8.42578125" style="4" customWidth="1"/>
    <col min="3859" max="3873" width="9" style="4" customWidth="1"/>
    <col min="3874" max="3878" width="0" style="4" hidden="1" customWidth="1"/>
    <col min="3879" max="3884" width="9" style="4" customWidth="1"/>
    <col min="3885" max="4092" width="11.5703125" style="4"/>
    <col min="4093" max="4093" width="42.85546875" style="4" customWidth="1"/>
    <col min="4094" max="4094" width="10.28515625" style="4" customWidth="1"/>
    <col min="4095" max="4099" width="8.42578125" style="4" customWidth="1"/>
    <col min="4100" max="4101" width="8.140625" style="4" customWidth="1"/>
    <col min="4102" max="4102" width="8.7109375" style="4" customWidth="1"/>
    <col min="4103" max="4103" width="8.140625" style="4" customWidth="1"/>
    <col min="4104" max="4104" width="8.5703125" style="4" customWidth="1"/>
    <col min="4105" max="4106" width="8.140625" style="4" customWidth="1"/>
    <col min="4107" max="4107" width="8.5703125" style="4" customWidth="1"/>
    <col min="4108" max="4108" width="8.140625" style="4" customWidth="1"/>
    <col min="4109" max="4114" width="8.42578125" style="4" customWidth="1"/>
    <col min="4115" max="4129" width="9" style="4" customWidth="1"/>
    <col min="4130" max="4134" width="0" style="4" hidden="1" customWidth="1"/>
    <col min="4135" max="4140" width="9" style="4" customWidth="1"/>
    <col min="4141" max="4348" width="11.5703125" style="4"/>
    <col min="4349" max="4349" width="42.85546875" style="4" customWidth="1"/>
    <col min="4350" max="4350" width="10.28515625" style="4" customWidth="1"/>
    <col min="4351" max="4355" width="8.42578125" style="4" customWidth="1"/>
    <col min="4356" max="4357" width="8.140625" style="4" customWidth="1"/>
    <col min="4358" max="4358" width="8.7109375" style="4" customWidth="1"/>
    <col min="4359" max="4359" width="8.140625" style="4" customWidth="1"/>
    <col min="4360" max="4360" width="8.5703125" style="4" customWidth="1"/>
    <col min="4361" max="4362" width="8.140625" style="4" customWidth="1"/>
    <col min="4363" max="4363" width="8.5703125" style="4" customWidth="1"/>
    <col min="4364" max="4364" width="8.140625" style="4" customWidth="1"/>
    <col min="4365" max="4370" width="8.42578125" style="4" customWidth="1"/>
    <col min="4371" max="4385" width="9" style="4" customWidth="1"/>
    <col min="4386" max="4390" width="0" style="4" hidden="1" customWidth="1"/>
    <col min="4391" max="4396" width="9" style="4" customWidth="1"/>
    <col min="4397" max="4604" width="11.5703125" style="4"/>
    <col min="4605" max="4605" width="42.85546875" style="4" customWidth="1"/>
    <col min="4606" max="4606" width="10.28515625" style="4" customWidth="1"/>
    <col min="4607" max="4611" width="8.42578125" style="4" customWidth="1"/>
    <col min="4612" max="4613" width="8.140625" style="4" customWidth="1"/>
    <col min="4614" max="4614" width="8.7109375" style="4" customWidth="1"/>
    <col min="4615" max="4615" width="8.140625" style="4" customWidth="1"/>
    <col min="4616" max="4616" width="8.5703125" style="4" customWidth="1"/>
    <col min="4617" max="4618" width="8.140625" style="4" customWidth="1"/>
    <col min="4619" max="4619" width="8.5703125" style="4" customWidth="1"/>
    <col min="4620" max="4620" width="8.140625" style="4" customWidth="1"/>
    <col min="4621" max="4626" width="8.42578125" style="4" customWidth="1"/>
    <col min="4627" max="4641" width="9" style="4" customWidth="1"/>
    <col min="4642" max="4646" width="0" style="4" hidden="1" customWidth="1"/>
    <col min="4647" max="4652" width="9" style="4" customWidth="1"/>
    <col min="4653" max="4860" width="11.5703125" style="4"/>
    <col min="4861" max="4861" width="42.85546875" style="4" customWidth="1"/>
    <col min="4862" max="4862" width="10.28515625" style="4" customWidth="1"/>
    <col min="4863" max="4867" width="8.42578125" style="4" customWidth="1"/>
    <col min="4868" max="4869" width="8.140625" style="4" customWidth="1"/>
    <col min="4870" max="4870" width="8.7109375" style="4" customWidth="1"/>
    <col min="4871" max="4871" width="8.140625" style="4" customWidth="1"/>
    <col min="4872" max="4872" width="8.5703125" style="4" customWidth="1"/>
    <col min="4873" max="4874" width="8.140625" style="4" customWidth="1"/>
    <col min="4875" max="4875" width="8.5703125" style="4" customWidth="1"/>
    <col min="4876" max="4876" width="8.140625" style="4" customWidth="1"/>
    <col min="4877" max="4882" width="8.42578125" style="4" customWidth="1"/>
    <col min="4883" max="4897" width="9" style="4" customWidth="1"/>
    <col min="4898" max="4902" width="0" style="4" hidden="1" customWidth="1"/>
    <col min="4903" max="4908" width="9" style="4" customWidth="1"/>
    <col min="4909" max="5116" width="11.5703125" style="4"/>
    <col min="5117" max="5117" width="42.85546875" style="4" customWidth="1"/>
    <col min="5118" max="5118" width="10.28515625" style="4" customWidth="1"/>
    <col min="5119" max="5123" width="8.42578125" style="4" customWidth="1"/>
    <col min="5124" max="5125" width="8.140625" style="4" customWidth="1"/>
    <col min="5126" max="5126" width="8.7109375" style="4" customWidth="1"/>
    <col min="5127" max="5127" width="8.140625" style="4" customWidth="1"/>
    <col min="5128" max="5128" width="8.5703125" style="4" customWidth="1"/>
    <col min="5129" max="5130" width="8.140625" style="4" customWidth="1"/>
    <col min="5131" max="5131" width="8.5703125" style="4" customWidth="1"/>
    <col min="5132" max="5132" width="8.140625" style="4" customWidth="1"/>
    <col min="5133" max="5138" width="8.42578125" style="4" customWidth="1"/>
    <col min="5139" max="5153" width="9" style="4" customWidth="1"/>
    <col min="5154" max="5158" width="0" style="4" hidden="1" customWidth="1"/>
    <col min="5159" max="5164" width="9" style="4" customWidth="1"/>
    <col min="5165" max="5372" width="11.5703125" style="4"/>
    <col min="5373" max="5373" width="42.85546875" style="4" customWidth="1"/>
    <col min="5374" max="5374" width="10.28515625" style="4" customWidth="1"/>
    <col min="5375" max="5379" width="8.42578125" style="4" customWidth="1"/>
    <col min="5380" max="5381" width="8.140625" style="4" customWidth="1"/>
    <col min="5382" max="5382" width="8.7109375" style="4" customWidth="1"/>
    <col min="5383" max="5383" width="8.140625" style="4" customWidth="1"/>
    <col min="5384" max="5384" width="8.5703125" style="4" customWidth="1"/>
    <col min="5385" max="5386" width="8.140625" style="4" customWidth="1"/>
    <col min="5387" max="5387" width="8.5703125" style="4" customWidth="1"/>
    <col min="5388" max="5388" width="8.140625" style="4" customWidth="1"/>
    <col min="5389" max="5394" width="8.42578125" style="4" customWidth="1"/>
    <col min="5395" max="5409" width="9" style="4" customWidth="1"/>
    <col min="5410" max="5414" width="0" style="4" hidden="1" customWidth="1"/>
    <col min="5415" max="5420" width="9" style="4" customWidth="1"/>
    <col min="5421" max="5628" width="11.5703125" style="4"/>
    <col min="5629" max="5629" width="42.85546875" style="4" customWidth="1"/>
    <col min="5630" max="5630" width="10.28515625" style="4" customWidth="1"/>
    <col min="5631" max="5635" width="8.42578125" style="4" customWidth="1"/>
    <col min="5636" max="5637" width="8.140625" style="4" customWidth="1"/>
    <col min="5638" max="5638" width="8.7109375" style="4" customWidth="1"/>
    <col min="5639" max="5639" width="8.140625" style="4" customWidth="1"/>
    <col min="5640" max="5640" width="8.5703125" style="4" customWidth="1"/>
    <col min="5641" max="5642" width="8.140625" style="4" customWidth="1"/>
    <col min="5643" max="5643" width="8.5703125" style="4" customWidth="1"/>
    <col min="5644" max="5644" width="8.140625" style="4" customWidth="1"/>
    <col min="5645" max="5650" width="8.42578125" style="4" customWidth="1"/>
    <col min="5651" max="5665" width="9" style="4" customWidth="1"/>
    <col min="5666" max="5670" width="0" style="4" hidden="1" customWidth="1"/>
    <col min="5671" max="5676" width="9" style="4" customWidth="1"/>
    <col min="5677" max="5884" width="11.5703125" style="4"/>
    <col min="5885" max="5885" width="42.85546875" style="4" customWidth="1"/>
    <col min="5886" max="5886" width="10.28515625" style="4" customWidth="1"/>
    <col min="5887" max="5891" width="8.42578125" style="4" customWidth="1"/>
    <col min="5892" max="5893" width="8.140625" style="4" customWidth="1"/>
    <col min="5894" max="5894" width="8.7109375" style="4" customWidth="1"/>
    <col min="5895" max="5895" width="8.140625" style="4" customWidth="1"/>
    <col min="5896" max="5896" width="8.5703125" style="4" customWidth="1"/>
    <col min="5897" max="5898" width="8.140625" style="4" customWidth="1"/>
    <col min="5899" max="5899" width="8.5703125" style="4" customWidth="1"/>
    <col min="5900" max="5900" width="8.140625" style="4" customWidth="1"/>
    <col min="5901" max="5906" width="8.42578125" style="4" customWidth="1"/>
    <col min="5907" max="5921" width="9" style="4" customWidth="1"/>
    <col min="5922" max="5926" width="0" style="4" hidden="1" customWidth="1"/>
    <col min="5927" max="5932" width="9" style="4" customWidth="1"/>
    <col min="5933" max="6140" width="11.5703125" style="4"/>
    <col min="6141" max="6141" width="42.85546875" style="4" customWidth="1"/>
    <col min="6142" max="6142" width="10.28515625" style="4" customWidth="1"/>
    <col min="6143" max="6147" width="8.42578125" style="4" customWidth="1"/>
    <col min="6148" max="6149" width="8.140625" style="4" customWidth="1"/>
    <col min="6150" max="6150" width="8.7109375" style="4" customWidth="1"/>
    <col min="6151" max="6151" width="8.140625" style="4" customWidth="1"/>
    <col min="6152" max="6152" width="8.5703125" style="4" customWidth="1"/>
    <col min="6153" max="6154" width="8.140625" style="4" customWidth="1"/>
    <col min="6155" max="6155" width="8.5703125" style="4" customWidth="1"/>
    <col min="6156" max="6156" width="8.140625" style="4" customWidth="1"/>
    <col min="6157" max="6162" width="8.42578125" style="4" customWidth="1"/>
    <col min="6163" max="6177" width="9" style="4" customWidth="1"/>
    <col min="6178" max="6182" width="0" style="4" hidden="1" customWidth="1"/>
    <col min="6183" max="6188" width="9" style="4" customWidth="1"/>
    <col min="6189" max="6396" width="11.5703125" style="4"/>
    <col min="6397" max="6397" width="42.85546875" style="4" customWidth="1"/>
    <col min="6398" max="6398" width="10.28515625" style="4" customWidth="1"/>
    <col min="6399" max="6403" width="8.42578125" style="4" customWidth="1"/>
    <col min="6404" max="6405" width="8.140625" style="4" customWidth="1"/>
    <col min="6406" max="6406" width="8.7109375" style="4" customWidth="1"/>
    <col min="6407" max="6407" width="8.140625" style="4" customWidth="1"/>
    <col min="6408" max="6408" width="8.5703125" style="4" customWidth="1"/>
    <col min="6409" max="6410" width="8.140625" style="4" customWidth="1"/>
    <col min="6411" max="6411" width="8.5703125" style="4" customWidth="1"/>
    <col min="6412" max="6412" width="8.140625" style="4" customWidth="1"/>
    <col min="6413" max="6418" width="8.42578125" style="4" customWidth="1"/>
    <col min="6419" max="6433" width="9" style="4" customWidth="1"/>
    <col min="6434" max="6438" width="0" style="4" hidden="1" customWidth="1"/>
    <col min="6439" max="6444" width="9" style="4" customWidth="1"/>
    <col min="6445" max="6652" width="11.5703125" style="4"/>
    <col min="6653" max="6653" width="42.85546875" style="4" customWidth="1"/>
    <col min="6654" max="6654" width="10.28515625" style="4" customWidth="1"/>
    <col min="6655" max="6659" width="8.42578125" style="4" customWidth="1"/>
    <col min="6660" max="6661" width="8.140625" style="4" customWidth="1"/>
    <col min="6662" max="6662" width="8.7109375" style="4" customWidth="1"/>
    <col min="6663" max="6663" width="8.140625" style="4" customWidth="1"/>
    <col min="6664" max="6664" width="8.5703125" style="4" customWidth="1"/>
    <col min="6665" max="6666" width="8.140625" style="4" customWidth="1"/>
    <col min="6667" max="6667" width="8.5703125" style="4" customWidth="1"/>
    <col min="6668" max="6668" width="8.140625" style="4" customWidth="1"/>
    <col min="6669" max="6674" width="8.42578125" style="4" customWidth="1"/>
    <col min="6675" max="6689" width="9" style="4" customWidth="1"/>
    <col min="6690" max="6694" width="0" style="4" hidden="1" customWidth="1"/>
    <col min="6695" max="6700" width="9" style="4" customWidth="1"/>
    <col min="6701" max="6908" width="11.5703125" style="4"/>
    <col min="6909" max="6909" width="42.85546875" style="4" customWidth="1"/>
    <col min="6910" max="6910" width="10.28515625" style="4" customWidth="1"/>
    <col min="6911" max="6915" width="8.42578125" style="4" customWidth="1"/>
    <col min="6916" max="6917" width="8.140625" style="4" customWidth="1"/>
    <col min="6918" max="6918" width="8.7109375" style="4" customWidth="1"/>
    <col min="6919" max="6919" width="8.140625" style="4" customWidth="1"/>
    <col min="6920" max="6920" width="8.5703125" style="4" customWidth="1"/>
    <col min="6921" max="6922" width="8.140625" style="4" customWidth="1"/>
    <col min="6923" max="6923" width="8.5703125" style="4" customWidth="1"/>
    <col min="6924" max="6924" width="8.140625" style="4" customWidth="1"/>
    <col min="6925" max="6930" width="8.42578125" style="4" customWidth="1"/>
    <col min="6931" max="6945" width="9" style="4" customWidth="1"/>
    <col min="6946" max="6950" width="0" style="4" hidden="1" customWidth="1"/>
    <col min="6951" max="6956" width="9" style="4" customWidth="1"/>
    <col min="6957" max="7164" width="11.5703125" style="4"/>
    <col min="7165" max="7165" width="42.85546875" style="4" customWidth="1"/>
    <col min="7166" max="7166" width="10.28515625" style="4" customWidth="1"/>
    <col min="7167" max="7171" width="8.42578125" style="4" customWidth="1"/>
    <col min="7172" max="7173" width="8.140625" style="4" customWidth="1"/>
    <col min="7174" max="7174" width="8.7109375" style="4" customWidth="1"/>
    <col min="7175" max="7175" width="8.140625" style="4" customWidth="1"/>
    <col min="7176" max="7176" width="8.5703125" style="4" customWidth="1"/>
    <col min="7177" max="7178" width="8.140625" style="4" customWidth="1"/>
    <col min="7179" max="7179" width="8.5703125" style="4" customWidth="1"/>
    <col min="7180" max="7180" width="8.140625" style="4" customWidth="1"/>
    <col min="7181" max="7186" width="8.42578125" style="4" customWidth="1"/>
    <col min="7187" max="7201" width="9" style="4" customWidth="1"/>
    <col min="7202" max="7206" width="0" style="4" hidden="1" customWidth="1"/>
    <col min="7207" max="7212" width="9" style="4" customWidth="1"/>
    <col min="7213" max="7420" width="11.5703125" style="4"/>
    <col min="7421" max="7421" width="42.85546875" style="4" customWidth="1"/>
    <col min="7422" max="7422" width="10.28515625" style="4" customWidth="1"/>
    <col min="7423" max="7427" width="8.42578125" style="4" customWidth="1"/>
    <col min="7428" max="7429" width="8.140625" style="4" customWidth="1"/>
    <col min="7430" max="7430" width="8.7109375" style="4" customWidth="1"/>
    <col min="7431" max="7431" width="8.140625" style="4" customWidth="1"/>
    <col min="7432" max="7432" width="8.5703125" style="4" customWidth="1"/>
    <col min="7433" max="7434" width="8.140625" style="4" customWidth="1"/>
    <col min="7435" max="7435" width="8.5703125" style="4" customWidth="1"/>
    <col min="7436" max="7436" width="8.140625" style="4" customWidth="1"/>
    <col min="7437" max="7442" width="8.42578125" style="4" customWidth="1"/>
    <col min="7443" max="7457" width="9" style="4" customWidth="1"/>
    <col min="7458" max="7462" width="0" style="4" hidden="1" customWidth="1"/>
    <col min="7463" max="7468" width="9" style="4" customWidth="1"/>
    <col min="7469" max="7676" width="11.5703125" style="4"/>
    <col min="7677" max="7677" width="42.85546875" style="4" customWidth="1"/>
    <col min="7678" max="7678" width="10.28515625" style="4" customWidth="1"/>
    <col min="7679" max="7683" width="8.42578125" style="4" customWidth="1"/>
    <col min="7684" max="7685" width="8.140625" style="4" customWidth="1"/>
    <col min="7686" max="7686" width="8.7109375" style="4" customWidth="1"/>
    <col min="7687" max="7687" width="8.140625" style="4" customWidth="1"/>
    <col min="7688" max="7688" width="8.5703125" style="4" customWidth="1"/>
    <col min="7689" max="7690" width="8.140625" style="4" customWidth="1"/>
    <col min="7691" max="7691" width="8.5703125" style="4" customWidth="1"/>
    <col min="7692" max="7692" width="8.140625" style="4" customWidth="1"/>
    <col min="7693" max="7698" width="8.42578125" style="4" customWidth="1"/>
    <col min="7699" max="7713" width="9" style="4" customWidth="1"/>
    <col min="7714" max="7718" width="0" style="4" hidden="1" customWidth="1"/>
    <col min="7719" max="7724" width="9" style="4" customWidth="1"/>
    <col min="7725" max="7932" width="11.5703125" style="4"/>
    <col min="7933" max="7933" width="42.85546875" style="4" customWidth="1"/>
    <col min="7934" max="7934" width="10.28515625" style="4" customWidth="1"/>
    <col min="7935" max="7939" width="8.42578125" style="4" customWidth="1"/>
    <col min="7940" max="7941" width="8.140625" style="4" customWidth="1"/>
    <col min="7942" max="7942" width="8.7109375" style="4" customWidth="1"/>
    <col min="7943" max="7943" width="8.140625" style="4" customWidth="1"/>
    <col min="7944" max="7944" width="8.5703125" style="4" customWidth="1"/>
    <col min="7945" max="7946" width="8.140625" style="4" customWidth="1"/>
    <col min="7947" max="7947" width="8.5703125" style="4" customWidth="1"/>
    <col min="7948" max="7948" width="8.140625" style="4" customWidth="1"/>
    <col min="7949" max="7954" width="8.42578125" style="4" customWidth="1"/>
    <col min="7955" max="7969" width="9" style="4" customWidth="1"/>
    <col min="7970" max="7974" width="0" style="4" hidden="1" customWidth="1"/>
    <col min="7975" max="7980" width="9" style="4" customWidth="1"/>
    <col min="7981" max="8188" width="11.5703125" style="4"/>
    <col min="8189" max="8189" width="42.85546875" style="4" customWidth="1"/>
    <col min="8190" max="8190" width="10.28515625" style="4" customWidth="1"/>
    <col min="8191" max="8195" width="8.42578125" style="4" customWidth="1"/>
    <col min="8196" max="8197" width="8.140625" style="4" customWidth="1"/>
    <col min="8198" max="8198" width="8.7109375" style="4" customWidth="1"/>
    <col min="8199" max="8199" width="8.140625" style="4" customWidth="1"/>
    <col min="8200" max="8200" width="8.5703125" style="4" customWidth="1"/>
    <col min="8201" max="8202" width="8.140625" style="4" customWidth="1"/>
    <col min="8203" max="8203" width="8.5703125" style="4" customWidth="1"/>
    <col min="8204" max="8204" width="8.140625" style="4" customWidth="1"/>
    <col min="8205" max="8210" width="8.42578125" style="4" customWidth="1"/>
    <col min="8211" max="8225" width="9" style="4" customWidth="1"/>
    <col min="8226" max="8230" width="0" style="4" hidden="1" customWidth="1"/>
    <col min="8231" max="8236" width="9" style="4" customWidth="1"/>
    <col min="8237" max="8444" width="11.5703125" style="4"/>
    <col min="8445" max="8445" width="42.85546875" style="4" customWidth="1"/>
    <col min="8446" max="8446" width="10.28515625" style="4" customWidth="1"/>
    <col min="8447" max="8451" width="8.42578125" style="4" customWidth="1"/>
    <col min="8452" max="8453" width="8.140625" style="4" customWidth="1"/>
    <col min="8454" max="8454" width="8.7109375" style="4" customWidth="1"/>
    <col min="8455" max="8455" width="8.140625" style="4" customWidth="1"/>
    <col min="8456" max="8456" width="8.5703125" style="4" customWidth="1"/>
    <col min="8457" max="8458" width="8.140625" style="4" customWidth="1"/>
    <col min="8459" max="8459" width="8.5703125" style="4" customWidth="1"/>
    <col min="8460" max="8460" width="8.140625" style="4" customWidth="1"/>
    <col min="8461" max="8466" width="8.42578125" style="4" customWidth="1"/>
    <col min="8467" max="8481" width="9" style="4" customWidth="1"/>
    <col min="8482" max="8486" width="0" style="4" hidden="1" customWidth="1"/>
    <col min="8487" max="8492" width="9" style="4" customWidth="1"/>
    <col min="8493" max="8700" width="11.5703125" style="4"/>
    <col min="8701" max="8701" width="42.85546875" style="4" customWidth="1"/>
    <col min="8702" max="8702" width="10.28515625" style="4" customWidth="1"/>
    <col min="8703" max="8707" width="8.42578125" style="4" customWidth="1"/>
    <col min="8708" max="8709" width="8.140625" style="4" customWidth="1"/>
    <col min="8710" max="8710" width="8.7109375" style="4" customWidth="1"/>
    <col min="8711" max="8711" width="8.140625" style="4" customWidth="1"/>
    <col min="8712" max="8712" width="8.5703125" style="4" customWidth="1"/>
    <col min="8713" max="8714" width="8.140625" style="4" customWidth="1"/>
    <col min="8715" max="8715" width="8.5703125" style="4" customWidth="1"/>
    <col min="8716" max="8716" width="8.140625" style="4" customWidth="1"/>
    <col min="8717" max="8722" width="8.42578125" style="4" customWidth="1"/>
    <col min="8723" max="8737" width="9" style="4" customWidth="1"/>
    <col min="8738" max="8742" width="0" style="4" hidden="1" customWidth="1"/>
    <col min="8743" max="8748" width="9" style="4" customWidth="1"/>
    <col min="8749" max="8956" width="11.5703125" style="4"/>
    <col min="8957" max="8957" width="42.85546875" style="4" customWidth="1"/>
    <col min="8958" max="8958" width="10.28515625" style="4" customWidth="1"/>
    <col min="8959" max="8963" width="8.42578125" style="4" customWidth="1"/>
    <col min="8964" max="8965" width="8.140625" style="4" customWidth="1"/>
    <col min="8966" max="8966" width="8.7109375" style="4" customWidth="1"/>
    <col min="8967" max="8967" width="8.140625" style="4" customWidth="1"/>
    <col min="8968" max="8968" width="8.5703125" style="4" customWidth="1"/>
    <col min="8969" max="8970" width="8.140625" style="4" customWidth="1"/>
    <col min="8971" max="8971" width="8.5703125" style="4" customWidth="1"/>
    <col min="8972" max="8972" width="8.140625" style="4" customWidth="1"/>
    <col min="8973" max="8978" width="8.42578125" style="4" customWidth="1"/>
    <col min="8979" max="8993" width="9" style="4" customWidth="1"/>
    <col min="8994" max="8998" width="0" style="4" hidden="1" customWidth="1"/>
    <col min="8999" max="9004" width="9" style="4" customWidth="1"/>
    <col min="9005" max="9212" width="11.5703125" style="4"/>
    <col min="9213" max="9213" width="42.85546875" style="4" customWidth="1"/>
    <col min="9214" max="9214" width="10.28515625" style="4" customWidth="1"/>
    <col min="9215" max="9219" width="8.42578125" style="4" customWidth="1"/>
    <col min="9220" max="9221" width="8.140625" style="4" customWidth="1"/>
    <col min="9222" max="9222" width="8.7109375" style="4" customWidth="1"/>
    <col min="9223" max="9223" width="8.140625" style="4" customWidth="1"/>
    <col min="9224" max="9224" width="8.5703125" style="4" customWidth="1"/>
    <col min="9225" max="9226" width="8.140625" style="4" customWidth="1"/>
    <col min="9227" max="9227" width="8.5703125" style="4" customWidth="1"/>
    <col min="9228" max="9228" width="8.140625" style="4" customWidth="1"/>
    <col min="9229" max="9234" width="8.42578125" style="4" customWidth="1"/>
    <col min="9235" max="9249" width="9" style="4" customWidth="1"/>
    <col min="9250" max="9254" width="0" style="4" hidden="1" customWidth="1"/>
    <col min="9255" max="9260" width="9" style="4" customWidth="1"/>
    <col min="9261" max="9468" width="11.5703125" style="4"/>
    <col min="9469" max="9469" width="42.85546875" style="4" customWidth="1"/>
    <col min="9470" max="9470" width="10.28515625" style="4" customWidth="1"/>
    <col min="9471" max="9475" width="8.42578125" style="4" customWidth="1"/>
    <col min="9476" max="9477" width="8.140625" style="4" customWidth="1"/>
    <col min="9478" max="9478" width="8.7109375" style="4" customWidth="1"/>
    <col min="9479" max="9479" width="8.140625" style="4" customWidth="1"/>
    <col min="9480" max="9480" width="8.5703125" style="4" customWidth="1"/>
    <col min="9481" max="9482" width="8.140625" style="4" customWidth="1"/>
    <col min="9483" max="9483" width="8.5703125" style="4" customWidth="1"/>
    <col min="9484" max="9484" width="8.140625" style="4" customWidth="1"/>
    <col min="9485" max="9490" width="8.42578125" style="4" customWidth="1"/>
    <col min="9491" max="9505" width="9" style="4" customWidth="1"/>
    <col min="9506" max="9510" width="0" style="4" hidden="1" customWidth="1"/>
    <col min="9511" max="9516" width="9" style="4" customWidth="1"/>
    <col min="9517" max="9724" width="11.5703125" style="4"/>
    <col min="9725" max="9725" width="42.85546875" style="4" customWidth="1"/>
    <col min="9726" max="9726" width="10.28515625" style="4" customWidth="1"/>
    <col min="9727" max="9731" width="8.42578125" style="4" customWidth="1"/>
    <col min="9732" max="9733" width="8.140625" style="4" customWidth="1"/>
    <col min="9734" max="9734" width="8.7109375" style="4" customWidth="1"/>
    <col min="9735" max="9735" width="8.140625" style="4" customWidth="1"/>
    <col min="9736" max="9736" width="8.5703125" style="4" customWidth="1"/>
    <col min="9737" max="9738" width="8.140625" style="4" customWidth="1"/>
    <col min="9739" max="9739" width="8.5703125" style="4" customWidth="1"/>
    <col min="9740" max="9740" width="8.140625" style="4" customWidth="1"/>
    <col min="9741" max="9746" width="8.42578125" style="4" customWidth="1"/>
    <col min="9747" max="9761" width="9" style="4" customWidth="1"/>
    <col min="9762" max="9766" width="0" style="4" hidden="1" customWidth="1"/>
    <col min="9767" max="9772" width="9" style="4" customWidth="1"/>
    <col min="9773" max="9980" width="11.5703125" style="4"/>
    <col min="9981" max="9981" width="42.85546875" style="4" customWidth="1"/>
    <col min="9982" max="9982" width="10.28515625" style="4" customWidth="1"/>
    <col min="9983" max="9987" width="8.42578125" style="4" customWidth="1"/>
    <col min="9988" max="9989" width="8.140625" style="4" customWidth="1"/>
    <col min="9990" max="9990" width="8.7109375" style="4" customWidth="1"/>
    <col min="9991" max="9991" width="8.140625" style="4" customWidth="1"/>
    <col min="9992" max="9992" width="8.5703125" style="4" customWidth="1"/>
    <col min="9993" max="9994" width="8.140625" style="4" customWidth="1"/>
    <col min="9995" max="9995" width="8.5703125" style="4" customWidth="1"/>
    <col min="9996" max="9996" width="8.140625" style="4" customWidth="1"/>
    <col min="9997" max="10002" width="8.42578125" style="4" customWidth="1"/>
    <col min="10003" max="10017" width="9" style="4" customWidth="1"/>
    <col min="10018" max="10022" width="0" style="4" hidden="1" customWidth="1"/>
    <col min="10023" max="10028" width="9" style="4" customWidth="1"/>
    <col min="10029" max="10236" width="11.5703125" style="4"/>
    <col min="10237" max="10237" width="42.85546875" style="4" customWidth="1"/>
    <col min="10238" max="10238" width="10.28515625" style="4" customWidth="1"/>
    <col min="10239" max="10243" width="8.42578125" style="4" customWidth="1"/>
    <col min="10244" max="10245" width="8.140625" style="4" customWidth="1"/>
    <col min="10246" max="10246" width="8.7109375" style="4" customWidth="1"/>
    <col min="10247" max="10247" width="8.140625" style="4" customWidth="1"/>
    <col min="10248" max="10248" width="8.5703125" style="4" customWidth="1"/>
    <col min="10249" max="10250" width="8.140625" style="4" customWidth="1"/>
    <col min="10251" max="10251" width="8.5703125" style="4" customWidth="1"/>
    <col min="10252" max="10252" width="8.140625" style="4" customWidth="1"/>
    <col min="10253" max="10258" width="8.42578125" style="4" customWidth="1"/>
    <col min="10259" max="10273" width="9" style="4" customWidth="1"/>
    <col min="10274" max="10278" width="0" style="4" hidden="1" customWidth="1"/>
    <col min="10279" max="10284" width="9" style="4" customWidth="1"/>
    <col min="10285" max="10492" width="11.5703125" style="4"/>
    <col min="10493" max="10493" width="42.85546875" style="4" customWidth="1"/>
    <col min="10494" max="10494" width="10.28515625" style="4" customWidth="1"/>
    <col min="10495" max="10499" width="8.42578125" style="4" customWidth="1"/>
    <col min="10500" max="10501" width="8.140625" style="4" customWidth="1"/>
    <col min="10502" max="10502" width="8.7109375" style="4" customWidth="1"/>
    <col min="10503" max="10503" width="8.140625" style="4" customWidth="1"/>
    <col min="10504" max="10504" width="8.5703125" style="4" customWidth="1"/>
    <col min="10505" max="10506" width="8.140625" style="4" customWidth="1"/>
    <col min="10507" max="10507" width="8.5703125" style="4" customWidth="1"/>
    <col min="10508" max="10508" width="8.140625" style="4" customWidth="1"/>
    <col min="10509" max="10514" width="8.42578125" style="4" customWidth="1"/>
    <col min="10515" max="10529" width="9" style="4" customWidth="1"/>
    <col min="10530" max="10534" width="0" style="4" hidden="1" customWidth="1"/>
    <col min="10535" max="10540" width="9" style="4" customWidth="1"/>
    <col min="10541" max="10748" width="11.5703125" style="4"/>
    <col min="10749" max="10749" width="42.85546875" style="4" customWidth="1"/>
    <col min="10750" max="10750" width="10.28515625" style="4" customWidth="1"/>
    <col min="10751" max="10755" width="8.42578125" style="4" customWidth="1"/>
    <col min="10756" max="10757" width="8.140625" style="4" customWidth="1"/>
    <col min="10758" max="10758" width="8.7109375" style="4" customWidth="1"/>
    <col min="10759" max="10759" width="8.140625" style="4" customWidth="1"/>
    <col min="10760" max="10760" width="8.5703125" style="4" customWidth="1"/>
    <col min="10761" max="10762" width="8.140625" style="4" customWidth="1"/>
    <col min="10763" max="10763" width="8.5703125" style="4" customWidth="1"/>
    <col min="10764" max="10764" width="8.140625" style="4" customWidth="1"/>
    <col min="10765" max="10770" width="8.42578125" style="4" customWidth="1"/>
    <col min="10771" max="10785" width="9" style="4" customWidth="1"/>
    <col min="10786" max="10790" width="0" style="4" hidden="1" customWidth="1"/>
    <col min="10791" max="10796" width="9" style="4" customWidth="1"/>
    <col min="10797" max="11004" width="11.5703125" style="4"/>
    <col min="11005" max="11005" width="42.85546875" style="4" customWidth="1"/>
    <col min="11006" max="11006" width="10.28515625" style="4" customWidth="1"/>
    <col min="11007" max="11011" width="8.42578125" style="4" customWidth="1"/>
    <col min="11012" max="11013" width="8.140625" style="4" customWidth="1"/>
    <col min="11014" max="11014" width="8.7109375" style="4" customWidth="1"/>
    <col min="11015" max="11015" width="8.140625" style="4" customWidth="1"/>
    <col min="11016" max="11016" width="8.5703125" style="4" customWidth="1"/>
    <col min="11017" max="11018" width="8.140625" style="4" customWidth="1"/>
    <col min="11019" max="11019" width="8.5703125" style="4" customWidth="1"/>
    <col min="11020" max="11020" width="8.140625" style="4" customWidth="1"/>
    <col min="11021" max="11026" width="8.42578125" style="4" customWidth="1"/>
    <col min="11027" max="11041" width="9" style="4" customWidth="1"/>
    <col min="11042" max="11046" width="0" style="4" hidden="1" customWidth="1"/>
    <col min="11047" max="11052" width="9" style="4" customWidth="1"/>
    <col min="11053" max="11260" width="11.5703125" style="4"/>
    <col min="11261" max="11261" width="42.85546875" style="4" customWidth="1"/>
    <col min="11262" max="11262" width="10.28515625" style="4" customWidth="1"/>
    <col min="11263" max="11267" width="8.42578125" style="4" customWidth="1"/>
    <col min="11268" max="11269" width="8.140625" style="4" customWidth="1"/>
    <col min="11270" max="11270" width="8.7109375" style="4" customWidth="1"/>
    <col min="11271" max="11271" width="8.140625" style="4" customWidth="1"/>
    <col min="11272" max="11272" width="8.5703125" style="4" customWidth="1"/>
    <col min="11273" max="11274" width="8.140625" style="4" customWidth="1"/>
    <col min="11275" max="11275" width="8.5703125" style="4" customWidth="1"/>
    <col min="11276" max="11276" width="8.140625" style="4" customWidth="1"/>
    <col min="11277" max="11282" width="8.42578125" style="4" customWidth="1"/>
    <col min="11283" max="11297" width="9" style="4" customWidth="1"/>
    <col min="11298" max="11302" width="0" style="4" hidden="1" customWidth="1"/>
    <col min="11303" max="11308" width="9" style="4" customWidth="1"/>
    <col min="11309" max="11516" width="11.5703125" style="4"/>
    <col min="11517" max="11517" width="42.85546875" style="4" customWidth="1"/>
    <col min="11518" max="11518" width="10.28515625" style="4" customWidth="1"/>
    <col min="11519" max="11523" width="8.42578125" style="4" customWidth="1"/>
    <col min="11524" max="11525" width="8.140625" style="4" customWidth="1"/>
    <col min="11526" max="11526" width="8.7109375" style="4" customWidth="1"/>
    <col min="11527" max="11527" width="8.140625" style="4" customWidth="1"/>
    <col min="11528" max="11528" width="8.5703125" style="4" customWidth="1"/>
    <col min="11529" max="11530" width="8.140625" style="4" customWidth="1"/>
    <col min="11531" max="11531" width="8.5703125" style="4" customWidth="1"/>
    <col min="11532" max="11532" width="8.140625" style="4" customWidth="1"/>
    <col min="11533" max="11538" width="8.42578125" style="4" customWidth="1"/>
    <col min="11539" max="11553" width="9" style="4" customWidth="1"/>
    <col min="11554" max="11558" width="0" style="4" hidden="1" customWidth="1"/>
    <col min="11559" max="11564" width="9" style="4" customWidth="1"/>
    <col min="11565" max="11772" width="11.5703125" style="4"/>
    <col min="11773" max="11773" width="42.85546875" style="4" customWidth="1"/>
    <col min="11774" max="11774" width="10.28515625" style="4" customWidth="1"/>
    <col min="11775" max="11779" width="8.42578125" style="4" customWidth="1"/>
    <col min="11780" max="11781" width="8.140625" style="4" customWidth="1"/>
    <col min="11782" max="11782" width="8.7109375" style="4" customWidth="1"/>
    <col min="11783" max="11783" width="8.140625" style="4" customWidth="1"/>
    <col min="11784" max="11784" width="8.5703125" style="4" customWidth="1"/>
    <col min="11785" max="11786" width="8.140625" style="4" customWidth="1"/>
    <col min="11787" max="11787" width="8.5703125" style="4" customWidth="1"/>
    <col min="11788" max="11788" width="8.140625" style="4" customWidth="1"/>
    <col min="11789" max="11794" width="8.42578125" style="4" customWidth="1"/>
    <col min="11795" max="11809" width="9" style="4" customWidth="1"/>
    <col min="11810" max="11814" width="0" style="4" hidden="1" customWidth="1"/>
    <col min="11815" max="11820" width="9" style="4" customWidth="1"/>
    <col min="11821" max="12028" width="11.5703125" style="4"/>
    <col min="12029" max="12029" width="42.85546875" style="4" customWidth="1"/>
    <col min="12030" max="12030" width="10.28515625" style="4" customWidth="1"/>
    <col min="12031" max="12035" width="8.42578125" style="4" customWidth="1"/>
    <col min="12036" max="12037" width="8.140625" style="4" customWidth="1"/>
    <col min="12038" max="12038" width="8.7109375" style="4" customWidth="1"/>
    <col min="12039" max="12039" width="8.140625" style="4" customWidth="1"/>
    <col min="12040" max="12040" width="8.5703125" style="4" customWidth="1"/>
    <col min="12041" max="12042" width="8.140625" style="4" customWidth="1"/>
    <col min="12043" max="12043" width="8.5703125" style="4" customWidth="1"/>
    <col min="12044" max="12044" width="8.140625" style="4" customWidth="1"/>
    <col min="12045" max="12050" width="8.42578125" style="4" customWidth="1"/>
    <col min="12051" max="12065" width="9" style="4" customWidth="1"/>
    <col min="12066" max="12070" width="0" style="4" hidden="1" customWidth="1"/>
    <col min="12071" max="12076" width="9" style="4" customWidth="1"/>
    <col min="12077" max="12284" width="11.5703125" style="4"/>
    <col min="12285" max="12285" width="42.85546875" style="4" customWidth="1"/>
    <col min="12286" max="12286" width="10.28515625" style="4" customWidth="1"/>
    <col min="12287" max="12291" width="8.42578125" style="4" customWidth="1"/>
    <col min="12292" max="12293" width="8.140625" style="4" customWidth="1"/>
    <col min="12294" max="12294" width="8.7109375" style="4" customWidth="1"/>
    <col min="12295" max="12295" width="8.140625" style="4" customWidth="1"/>
    <col min="12296" max="12296" width="8.5703125" style="4" customWidth="1"/>
    <col min="12297" max="12298" width="8.140625" style="4" customWidth="1"/>
    <col min="12299" max="12299" width="8.5703125" style="4" customWidth="1"/>
    <col min="12300" max="12300" width="8.140625" style="4" customWidth="1"/>
    <col min="12301" max="12306" width="8.42578125" style="4" customWidth="1"/>
    <col min="12307" max="12321" width="9" style="4" customWidth="1"/>
    <col min="12322" max="12326" width="0" style="4" hidden="1" customWidth="1"/>
    <col min="12327" max="12332" width="9" style="4" customWidth="1"/>
    <col min="12333" max="12540" width="11.5703125" style="4"/>
    <col min="12541" max="12541" width="42.85546875" style="4" customWidth="1"/>
    <col min="12542" max="12542" width="10.28515625" style="4" customWidth="1"/>
    <col min="12543" max="12547" width="8.42578125" style="4" customWidth="1"/>
    <col min="12548" max="12549" width="8.140625" style="4" customWidth="1"/>
    <col min="12550" max="12550" width="8.7109375" style="4" customWidth="1"/>
    <col min="12551" max="12551" width="8.140625" style="4" customWidth="1"/>
    <col min="12552" max="12552" width="8.5703125" style="4" customWidth="1"/>
    <col min="12553" max="12554" width="8.140625" style="4" customWidth="1"/>
    <col min="12555" max="12555" width="8.5703125" style="4" customWidth="1"/>
    <col min="12556" max="12556" width="8.140625" style="4" customWidth="1"/>
    <col min="12557" max="12562" width="8.42578125" style="4" customWidth="1"/>
    <col min="12563" max="12577" width="9" style="4" customWidth="1"/>
    <col min="12578" max="12582" width="0" style="4" hidden="1" customWidth="1"/>
    <col min="12583" max="12588" width="9" style="4" customWidth="1"/>
    <col min="12589" max="12796" width="11.5703125" style="4"/>
    <col min="12797" max="12797" width="42.85546875" style="4" customWidth="1"/>
    <col min="12798" max="12798" width="10.28515625" style="4" customWidth="1"/>
    <col min="12799" max="12803" width="8.42578125" style="4" customWidth="1"/>
    <col min="12804" max="12805" width="8.140625" style="4" customWidth="1"/>
    <col min="12806" max="12806" width="8.7109375" style="4" customWidth="1"/>
    <col min="12807" max="12807" width="8.140625" style="4" customWidth="1"/>
    <col min="12808" max="12808" width="8.5703125" style="4" customWidth="1"/>
    <col min="12809" max="12810" width="8.140625" style="4" customWidth="1"/>
    <col min="12811" max="12811" width="8.5703125" style="4" customWidth="1"/>
    <col min="12812" max="12812" width="8.140625" style="4" customWidth="1"/>
    <col min="12813" max="12818" width="8.42578125" style="4" customWidth="1"/>
    <col min="12819" max="12833" width="9" style="4" customWidth="1"/>
    <col min="12834" max="12838" width="0" style="4" hidden="1" customWidth="1"/>
    <col min="12839" max="12844" width="9" style="4" customWidth="1"/>
    <col min="12845" max="13052" width="11.5703125" style="4"/>
    <col min="13053" max="13053" width="42.85546875" style="4" customWidth="1"/>
    <col min="13054" max="13054" width="10.28515625" style="4" customWidth="1"/>
    <col min="13055" max="13059" width="8.42578125" style="4" customWidth="1"/>
    <col min="13060" max="13061" width="8.140625" style="4" customWidth="1"/>
    <col min="13062" max="13062" width="8.7109375" style="4" customWidth="1"/>
    <col min="13063" max="13063" width="8.140625" style="4" customWidth="1"/>
    <col min="13064" max="13064" width="8.5703125" style="4" customWidth="1"/>
    <col min="13065" max="13066" width="8.140625" style="4" customWidth="1"/>
    <col min="13067" max="13067" width="8.5703125" style="4" customWidth="1"/>
    <col min="13068" max="13068" width="8.140625" style="4" customWidth="1"/>
    <col min="13069" max="13074" width="8.42578125" style="4" customWidth="1"/>
    <col min="13075" max="13089" width="9" style="4" customWidth="1"/>
    <col min="13090" max="13094" width="0" style="4" hidden="1" customWidth="1"/>
    <col min="13095" max="13100" width="9" style="4" customWidth="1"/>
    <col min="13101" max="13308" width="11.5703125" style="4"/>
    <col min="13309" max="13309" width="42.85546875" style="4" customWidth="1"/>
    <col min="13310" max="13310" width="10.28515625" style="4" customWidth="1"/>
    <col min="13311" max="13315" width="8.42578125" style="4" customWidth="1"/>
    <col min="13316" max="13317" width="8.140625" style="4" customWidth="1"/>
    <col min="13318" max="13318" width="8.7109375" style="4" customWidth="1"/>
    <col min="13319" max="13319" width="8.140625" style="4" customWidth="1"/>
    <col min="13320" max="13320" width="8.5703125" style="4" customWidth="1"/>
    <col min="13321" max="13322" width="8.140625" style="4" customWidth="1"/>
    <col min="13323" max="13323" width="8.5703125" style="4" customWidth="1"/>
    <col min="13324" max="13324" width="8.140625" style="4" customWidth="1"/>
    <col min="13325" max="13330" width="8.42578125" style="4" customWidth="1"/>
    <col min="13331" max="13345" width="9" style="4" customWidth="1"/>
    <col min="13346" max="13350" width="0" style="4" hidden="1" customWidth="1"/>
    <col min="13351" max="13356" width="9" style="4" customWidth="1"/>
    <col min="13357" max="13564" width="11.5703125" style="4"/>
    <col min="13565" max="13565" width="42.85546875" style="4" customWidth="1"/>
    <col min="13566" max="13566" width="10.28515625" style="4" customWidth="1"/>
    <col min="13567" max="13571" width="8.42578125" style="4" customWidth="1"/>
    <col min="13572" max="13573" width="8.140625" style="4" customWidth="1"/>
    <col min="13574" max="13574" width="8.7109375" style="4" customWidth="1"/>
    <col min="13575" max="13575" width="8.140625" style="4" customWidth="1"/>
    <col min="13576" max="13576" width="8.5703125" style="4" customWidth="1"/>
    <col min="13577" max="13578" width="8.140625" style="4" customWidth="1"/>
    <col min="13579" max="13579" width="8.5703125" style="4" customWidth="1"/>
    <col min="13580" max="13580" width="8.140625" style="4" customWidth="1"/>
    <col min="13581" max="13586" width="8.42578125" style="4" customWidth="1"/>
    <col min="13587" max="13601" width="9" style="4" customWidth="1"/>
    <col min="13602" max="13606" width="0" style="4" hidden="1" customWidth="1"/>
    <col min="13607" max="13612" width="9" style="4" customWidth="1"/>
    <col min="13613" max="13820" width="11.5703125" style="4"/>
    <col min="13821" max="13821" width="42.85546875" style="4" customWidth="1"/>
    <col min="13822" max="13822" width="10.28515625" style="4" customWidth="1"/>
    <col min="13823" max="13827" width="8.42578125" style="4" customWidth="1"/>
    <col min="13828" max="13829" width="8.140625" style="4" customWidth="1"/>
    <col min="13830" max="13830" width="8.7109375" style="4" customWidth="1"/>
    <col min="13831" max="13831" width="8.140625" style="4" customWidth="1"/>
    <col min="13832" max="13832" width="8.5703125" style="4" customWidth="1"/>
    <col min="13833" max="13834" width="8.140625" style="4" customWidth="1"/>
    <col min="13835" max="13835" width="8.5703125" style="4" customWidth="1"/>
    <col min="13836" max="13836" width="8.140625" style="4" customWidth="1"/>
    <col min="13837" max="13842" width="8.42578125" style="4" customWidth="1"/>
    <col min="13843" max="13857" width="9" style="4" customWidth="1"/>
    <col min="13858" max="13862" width="0" style="4" hidden="1" customWidth="1"/>
    <col min="13863" max="13868" width="9" style="4" customWidth="1"/>
    <col min="13869" max="14076" width="11.5703125" style="4"/>
    <col min="14077" max="14077" width="42.85546875" style="4" customWidth="1"/>
    <col min="14078" max="14078" width="10.28515625" style="4" customWidth="1"/>
    <col min="14079" max="14083" width="8.42578125" style="4" customWidth="1"/>
    <col min="14084" max="14085" width="8.140625" style="4" customWidth="1"/>
    <col min="14086" max="14086" width="8.7109375" style="4" customWidth="1"/>
    <col min="14087" max="14087" width="8.140625" style="4" customWidth="1"/>
    <col min="14088" max="14088" width="8.5703125" style="4" customWidth="1"/>
    <col min="14089" max="14090" width="8.140625" style="4" customWidth="1"/>
    <col min="14091" max="14091" width="8.5703125" style="4" customWidth="1"/>
    <col min="14092" max="14092" width="8.140625" style="4" customWidth="1"/>
    <col min="14093" max="14098" width="8.42578125" style="4" customWidth="1"/>
    <col min="14099" max="14113" width="9" style="4" customWidth="1"/>
    <col min="14114" max="14118" width="0" style="4" hidden="1" customWidth="1"/>
    <col min="14119" max="14124" width="9" style="4" customWidth="1"/>
    <col min="14125" max="14332" width="11.5703125" style="4"/>
    <col min="14333" max="14333" width="42.85546875" style="4" customWidth="1"/>
    <col min="14334" max="14334" width="10.28515625" style="4" customWidth="1"/>
    <col min="14335" max="14339" width="8.42578125" style="4" customWidth="1"/>
    <col min="14340" max="14341" width="8.140625" style="4" customWidth="1"/>
    <col min="14342" max="14342" width="8.7109375" style="4" customWidth="1"/>
    <col min="14343" max="14343" width="8.140625" style="4" customWidth="1"/>
    <col min="14344" max="14344" width="8.5703125" style="4" customWidth="1"/>
    <col min="14345" max="14346" width="8.140625" style="4" customWidth="1"/>
    <col min="14347" max="14347" width="8.5703125" style="4" customWidth="1"/>
    <col min="14348" max="14348" width="8.140625" style="4" customWidth="1"/>
    <col min="14349" max="14354" width="8.42578125" style="4" customWidth="1"/>
    <col min="14355" max="14369" width="9" style="4" customWidth="1"/>
    <col min="14370" max="14374" width="0" style="4" hidden="1" customWidth="1"/>
    <col min="14375" max="14380" width="9" style="4" customWidth="1"/>
    <col min="14381" max="14588" width="11.5703125" style="4"/>
    <col min="14589" max="14589" width="42.85546875" style="4" customWidth="1"/>
    <col min="14590" max="14590" width="10.28515625" style="4" customWidth="1"/>
    <col min="14591" max="14595" width="8.42578125" style="4" customWidth="1"/>
    <col min="14596" max="14597" width="8.140625" style="4" customWidth="1"/>
    <col min="14598" max="14598" width="8.7109375" style="4" customWidth="1"/>
    <col min="14599" max="14599" width="8.140625" style="4" customWidth="1"/>
    <col min="14600" max="14600" width="8.5703125" style="4" customWidth="1"/>
    <col min="14601" max="14602" width="8.140625" style="4" customWidth="1"/>
    <col min="14603" max="14603" width="8.5703125" style="4" customWidth="1"/>
    <col min="14604" max="14604" width="8.140625" style="4" customWidth="1"/>
    <col min="14605" max="14610" width="8.42578125" style="4" customWidth="1"/>
    <col min="14611" max="14625" width="9" style="4" customWidth="1"/>
    <col min="14626" max="14630" width="0" style="4" hidden="1" customWidth="1"/>
    <col min="14631" max="14636" width="9" style="4" customWidth="1"/>
    <col min="14637" max="14844" width="11.5703125" style="4"/>
    <col min="14845" max="14845" width="42.85546875" style="4" customWidth="1"/>
    <col min="14846" max="14846" width="10.28515625" style="4" customWidth="1"/>
    <col min="14847" max="14851" width="8.42578125" style="4" customWidth="1"/>
    <col min="14852" max="14853" width="8.140625" style="4" customWidth="1"/>
    <col min="14854" max="14854" width="8.7109375" style="4" customWidth="1"/>
    <col min="14855" max="14855" width="8.140625" style="4" customWidth="1"/>
    <col min="14856" max="14856" width="8.5703125" style="4" customWidth="1"/>
    <col min="14857" max="14858" width="8.140625" style="4" customWidth="1"/>
    <col min="14859" max="14859" width="8.5703125" style="4" customWidth="1"/>
    <col min="14860" max="14860" width="8.140625" style="4" customWidth="1"/>
    <col min="14861" max="14866" width="8.42578125" style="4" customWidth="1"/>
    <col min="14867" max="14881" width="9" style="4" customWidth="1"/>
    <col min="14882" max="14886" width="0" style="4" hidden="1" customWidth="1"/>
    <col min="14887" max="14892" width="9" style="4" customWidth="1"/>
    <col min="14893" max="15100" width="11.5703125" style="4"/>
    <col min="15101" max="15101" width="42.85546875" style="4" customWidth="1"/>
    <col min="15102" max="15102" width="10.28515625" style="4" customWidth="1"/>
    <col min="15103" max="15107" width="8.42578125" style="4" customWidth="1"/>
    <col min="15108" max="15109" width="8.140625" style="4" customWidth="1"/>
    <col min="15110" max="15110" width="8.7109375" style="4" customWidth="1"/>
    <col min="15111" max="15111" width="8.140625" style="4" customWidth="1"/>
    <col min="15112" max="15112" width="8.5703125" style="4" customWidth="1"/>
    <col min="15113" max="15114" width="8.140625" style="4" customWidth="1"/>
    <col min="15115" max="15115" width="8.5703125" style="4" customWidth="1"/>
    <col min="15116" max="15116" width="8.140625" style="4" customWidth="1"/>
    <col min="15117" max="15122" width="8.42578125" style="4" customWidth="1"/>
    <col min="15123" max="15137" width="9" style="4" customWidth="1"/>
    <col min="15138" max="15142" width="0" style="4" hidden="1" customWidth="1"/>
    <col min="15143" max="15148" width="9" style="4" customWidth="1"/>
    <col min="15149" max="15356" width="11.5703125" style="4"/>
    <col min="15357" max="15357" width="42.85546875" style="4" customWidth="1"/>
    <col min="15358" max="15358" width="10.28515625" style="4" customWidth="1"/>
    <col min="15359" max="15363" width="8.42578125" style="4" customWidth="1"/>
    <col min="15364" max="15365" width="8.140625" style="4" customWidth="1"/>
    <col min="15366" max="15366" width="8.7109375" style="4" customWidth="1"/>
    <col min="15367" max="15367" width="8.140625" style="4" customWidth="1"/>
    <col min="15368" max="15368" width="8.5703125" style="4" customWidth="1"/>
    <col min="15369" max="15370" width="8.140625" style="4" customWidth="1"/>
    <col min="15371" max="15371" width="8.5703125" style="4" customWidth="1"/>
    <col min="15372" max="15372" width="8.140625" style="4" customWidth="1"/>
    <col min="15373" max="15378" width="8.42578125" style="4" customWidth="1"/>
    <col min="15379" max="15393" width="9" style="4" customWidth="1"/>
    <col min="15394" max="15398" width="0" style="4" hidden="1" customWidth="1"/>
    <col min="15399" max="15404" width="9" style="4" customWidth="1"/>
    <col min="15405" max="15612" width="11.5703125" style="4"/>
    <col min="15613" max="15613" width="42.85546875" style="4" customWidth="1"/>
    <col min="15614" max="15614" width="10.28515625" style="4" customWidth="1"/>
    <col min="15615" max="15619" width="8.42578125" style="4" customWidth="1"/>
    <col min="15620" max="15621" width="8.140625" style="4" customWidth="1"/>
    <col min="15622" max="15622" width="8.7109375" style="4" customWidth="1"/>
    <col min="15623" max="15623" width="8.140625" style="4" customWidth="1"/>
    <col min="15624" max="15624" width="8.5703125" style="4" customWidth="1"/>
    <col min="15625" max="15626" width="8.140625" style="4" customWidth="1"/>
    <col min="15627" max="15627" width="8.5703125" style="4" customWidth="1"/>
    <col min="15628" max="15628" width="8.140625" style="4" customWidth="1"/>
    <col min="15629" max="15634" width="8.42578125" style="4" customWidth="1"/>
    <col min="15635" max="15649" width="9" style="4" customWidth="1"/>
    <col min="15650" max="15654" width="0" style="4" hidden="1" customWidth="1"/>
    <col min="15655" max="15660" width="9" style="4" customWidth="1"/>
    <col min="15661" max="15868" width="11.5703125" style="4"/>
    <col min="15869" max="15869" width="42.85546875" style="4" customWidth="1"/>
    <col min="15870" max="15870" width="10.28515625" style="4" customWidth="1"/>
    <col min="15871" max="15875" width="8.42578125" style="4" customWidth="1"/>
    <col min="15876" max="15877" width="8.140625" style="4" customWidth="1"/>
    <col min="15878" max="15878" width="8.7109375" style="4" customWidth="1"/>
    <col min="15879" max="15879" width="8.140625" style="4" customWidth="1"/>
    <col min="15880" max="15880" width="8.5703125" style="4" customWidth="1"/>
    <col min="15881" max="15882" width="8.140625" style="4" customWidth="1"/>
    <col min="15883" max="15883" width="8.5703125" style="4" customWidth="1"/>
    <col min="15884" max="15884" width="8.140625" style="4" customWidth="1"/>
    <col min="15885" max="15890" width="8.42578125" style="4" customWidth="1"/>
    <col min="15891" max="15905" width="9" style="4" customWidth="1"/>
    <col min="15906" max="15910" width="0" style="4" hidden="1" customWidth="1"/>
    <col min="15911" max="15916" width="9" style="4" customWidth="1"/>
    <col min="15917" max="16124" width="11.5703125" style="4"/>
    <col min="16125" max="16125" width="42.85546875" style="4" customWidth="1"/>
    <col min="16126" max="16126" width="10.28515625" style="4" customWidth="1"/>
    <col min="16127" max="16131" width="8.42578125" style="4" customWidth="1"/>
    <col min="16132" max="16133" width="8.140625" style="4" customWidth="1"/>
    <col min="16134" max="16134" width="8.7109375" style="4" customWidth="1"/>
    <col min="16135" max="16135" width="8.140625" style="4" customWidth="1"/>
    <col min="16136" max="16136" width="8.5703125" style="4" customWidth="1"/>
    <col min="16137" max="16138" width="8.140625" style="4" customWidth="1"/>
    <col min="16139" max="16139" width="8.5703125" style="4" customWidth="1"/>
    <col min="16140" max="16140" width="8.140625" style="4" customWidth="1"/>
    <col min="16141" max="16146" width="8.42578125" style="4" customWidth="1"/>
    <col min="16147" max="16161" width="9" style="4" customWidth="1"/>
    <col min="16162" max="16166" width="0" style="4" hidden="1" customWidth="1"/>
    <col min="16167" max="16172" width="9" style="4" customWidth="1"/>
    <col min="16173" max="16384" width="11.5703125" style="4"/>
  </cols>
  <sheetData>
    <row r="1" spans="1:43" s="1" customFormat="1" ht="39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s="1" customFormat="1" ht="16.5" thickBot="1" x14ac:dyDescent="0.3">
      <c r="A2" s="5"/>
      <c r="N2" s="6"/>
      <c r="O2" s="6"/>
      <c r="P2" s="6"/>
      <c r="Q2" s="6"/>
      <c r="R2" s="6"/>
      <c r="S2" s="6"/>
      <c r="T2" s="6"/>
      <c r="U2" s="6"/>
      <c r="V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13" customFormat="1" ht="16.5" customHeight="1" x14ac:dyDescent="0.2">
      <c r="A3" s="8" t="s">
        <v>1</v>
      </c>
      <c r="B3" s="9" t="s">
        <v>2</v>
      </c>
      <c r="C3" s="10" t="s">
        <v>3</v>
      </c>
      <c r="D3" s="10"/>
      <c r="E3" s="10"/>
      <c r="F3" s="10"/>
      <c r="G3" s="10"/>
      <c r="H3" s="10" t="s">
        <v>4</v>
      </c>
      <c r="I3" s="10"/>
      <c r="J3" s="10"/>
      <c r="K3" s="10"/>
      <c r="L3" s="10"/>
      <c r="M3" s="10" t="s">
        <v>5</v>
      </c>
      <c r="N3" s="10"/>
      <c r="O3" s="10"/>
      <c r="P3" s="10"/>
      <c r="Q3" s="10"/>
      <c r="R3" s="10" t="s">
        <v>6</v>
      </c>
      <c r="S3" s="10"/>
      <c r="T3" s="10"/>
      <c r="U3" s="10"/>
      <c r="V3" s="11"/>
      <c r="W3" s="8" t="s">
        <v>1</v>
      </c>
      <c r="X3" s="12" t="s">
        <v>7</v>
      </c>
      <c r="Y3" s="10"/>
      <c r="Z3" s="10"/>
      <c r="AA3" s="10"/>
      <c r="AB3" s="10"/>
      <c r="AC3" s="10" t="s">
        <v>8</v>
      </c>
      <c r="AD3" s="10"/>
      <c r="AE3" s="10"/>
      <c r="AF3" s="10"/>
      <c r="AG3" s="10"/>
      <c r="AH3" s="10" t="s">
        <v>9</v>
      </c>
      <c r="AI3" s="10"/>
      <c r="AJ3" s="10"/>
      <c r="AK3" s="10"/>
      <c r="AL3" s="11"/>
      <c r="AM3" s="10" t="s">
        <v>10</v>
      </c>
      <c r="AN3" s="10"/>
      <c r="AO3" s="10"/>
      <c r="AP3" s="10"/>
      <c r="AQ3" s="11"/>
    </row>
    <row r="4" spans="1:43" s="20" customFormat="1" ht="28.5" customHeight="1" thickBot="1" x14ac:dyDescent="0.3">
      <c r="A4" s="14"/>
      <c r="B4" s="15"/>
      <c r="C4" s="16" t="s">
        <v>2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2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2</v>
      </c>
      <c r="N4" s="16" t="s">
        <v>11</v>
      </c>
      <c r="O4" s="16" t="s">
        <v>12</v>
      </c>
      <c r="P4" s="17" t="s">
        <v>13</v>
      </c>
      <c r="Q4" s="16" t="s">
        <v>14</v>
      </c>
      <c r="R4" s="16" t="s">
        <v>2</v>
      </c>
      <c r="S4" s="16" t="s">
        <v>11</v>
      </c>
      <c r="T4" s="16" t="s">
        <v>12</v>
      </c>
      <c r="U4" s="16" t="s">
        <v>13</v>
      </c>
      <c r="V4" s="18" t="s">
        <v>14</v>
      </c>
      <c r="W4" s="14"/>
      <c r="X4" s="19" t="s">
        <v>2</v>
      </c>
      <c r="Y4" s="16" t="s">
        <v>11</v>
      </c>
      <c r="Z4" s="16" t="s">
        <v>12</v>
      </c>
      <c r="AA4" s="16" t="s">
        <v>13</v>
      </c>
      <c r="AB4" s="16" t="s">
        <v>14</v>
      </c>
      <c r="AC4" s="16" t="s">
        <v>2</v>
      </c>
      <c r="AD4" s="16" t="s">
        <v>11</v>
      </c>
      <c r="AE4" s="16" t="s">
        <v>12</v>
      </c>
      <c r="AF4" s="16" t="s">
        <v>13</v>
      </c>
      <c r="AG4" s="16" t="s">
        <v>14</v>
      </c>
      <c r="AH4" s="18" t="s">
        <v>2</v>
      </c>
      <c r="AI4" s="16" t="s">
        <v>11</v>
      </c>
      <c r="AJ4" s="16" t="s">
        <v>12</v>
      </c>
      <c r="AK4" s="16" t="s">
        <v>13</v>
      </c>
      <c r="AL4" s="16" t="s">
        <v>14</v>
      </c>
      <c r="AM4" s="16" t="s">
        <v>2</v>
      </c>
      <c r="AN4" s="16" t="s">
        <v>11</v>
      </c>
      <c r="AO4" s="16" t="s">
        <v>12</v>
      </c>
      <c r="AP4" s="16" t="s">
        <v>13</v>
      </c>
      <c r="AQ4" s="18" t="s">
        <v>14</v>
      </c>
    </row>
    <row r="5" spans="1:43" s="13" customFormat="1" ht="18" customHeight="1" x14ac:dyDescent="0.25">
      <c r="A5" s="21" t="s">
        <v>2</v>
      </c>
      <c r="B5" s="22">
        <v>147988</v>
      </c>
      <c r="C5" s="22">
        <v>846</v>
      </c>
      <c r="D5" s="22">
        <v>560</v>
      </c>
      <c r="E5" s="22">
        <v>286</v>
      </c>
      <c r="F5" s="22">
        <v>168</v>
      </c>
      <c r="G5" s="22">
        <v>678</v>
      </c>
      <c r="H5" s="22">
        <v>4239</v>
      </c>
      <c r="I5" s="22">
        <v>1965</v>
      </c>
      <c r="J5" s="22">
        <v>2274</v>
      </c>
      <c r="K5" s="22">
        <v>1375</v>
      </c>
      <c r="L5" s="22">
        <v>2864</v>
      </c>
      <c r="M5" s="22">
        <v>9314</v>
      </c>
      <c r="N5" s="22">
        <v>6034</v>
      </c>
      <c r="O5" s="22">
        <v>3280</v>
      </c>
      <c r="P5" s="22">
        <v>4787</v>
      </c>
      <c r="Q5" s="22">
        <v>4527</v>
      </c>
      <c r="R5" s="22">
        <v>13701</v>
      </c>
      <c r="S5" s="22">
        <v>8618</v>
      </c>
      <c r="T5" s="22">
        <v>5083</v>
      </c>
      <c r="U5" s="22">
        <v>7428</v>
      </c>
      <c r="V5" s="23">
        <v>6273</v>
      </c>
      <c r="W5" s="21" t="s">
        <v>2</v>
      </c>
      <c r="X5" s="24">
        <v>7581</v>
      </c>
      <c r="Y5" s="22">
        <v>6878</v>
      </c>
      <c r="Z5" s="22">
        <v>1246</v>
      </c>
      <c r="AA5" s="22">
        <v>3216</v>
      </c>
      <c r="AB5" s="22">
        <v>4365</v>
      </c>
      <c r="AC5" s="22">
        <v>6462</v>
      </c>
      <c r="AD5" s="22">
        <v>4770</v>
      </c>
      <c r="AE5" s="22">
        <v>1692</v>
      </c>
      <c r="AF5" s="22">
        <v>3000</v>
      </c>
      <c r="AG5" s="22">
        <v>3462</v>
      </c>
      <c r="AH5" s="23">
        <v>99372</v>
      </c>
      <c r="AI5" s="22">
        <v>69042</v>
      </c>
      <c r="AJ5" s="22">
        <v>30330</v>
      </c>
      <c r="AK5" s="22">
        <v>47944</v>
      </c>
      <c r="AL5" s="22">
        <v>51428</v>
      </c>
      <c r="AM5" s="22">
        <v>6473</v>
      </c>
      <c r="AN5" s="22">
        <v>4596</v>
      </c>
      <c r="AO5" s="22">
        <v>1877</v>
      </c>
      <c r="AP5" s="22">
        <v>3224</v>
      </c>
      <c r="AQ5" s="23">
        <v>3249</v>
      </c>
    </row>
    <row r="6" spans="1:43" s="1" customFormat="1" ht="18" customHeight="1" x14ac:dyDescent="0.25">
      <c r="A6" s="25" t="s">
        <v>15</v>
      </c>
      <c r="B6" s="22">
        <v>21555</v>
      </c>
      <c r="C6" s="22">
        <v>185</v>
      </c>
      <c r="D6" s="22">
        <v>112</v>
      </c>
      <c r="E6" s="22">
        <v>73</v>
      </c>
      <c r="F6" s="22">
        <v>118</v>
      </c>
      <c r="G6" s="22">
        <v>67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928</v>
      </c>
      <c r="N6" s="22">
        <v>478</v>
      </c>
      <c r="O6" s="22">
        <v>450</v>
      </c>
      <c r="P6" s="22">
        <v>568</v>
      </c>
      <c r="Q6" s="22">
        <v>360</v>
      </c>
      <c r="R6" s="22">
        <v>2476</v>
      </c>
      <c r="S6" s="22">
        <v>1493</v>
      </c>
      <c r="T6" s="22">
        <v>983</v>
      </c>
      <c r="U6" s="22">
        <v>1412</v>
      </c>
      <c r="V6" s="23">
        <v>1064</v>
      </c>
      <c r="W6" s="25" t="s">
        <v>15</v>
      </c>
      <c r="X6" s="24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3">
        <v>17966</v>
      </c>
      <c r="AI6" s="22">
        <v>12688</v>
      </c>
      <c r="AJ6" s="22">
        <v>5278</v>
      </c>
      <c r="AK6" s="22">
        <v>8086</v>
      </c>
      <c r="AL6" s="22">
        <v>9880</v>
      </c>
      <c r="AM6" s="22">
        <v>0</v>
      </c>
      <c r="AN6" s="22">
        <v>0</v>
      </c>
      <c r="AO6" s="22">
        <v>0</v>
      </c>
      <c r="AP6" s="22">
        <v>0</v>
      </c>
      <c r="AQ6" s="23">
        <v>0</v>
      </c>
    </row>
    <row r="7" spans="1:43" ht="18" customHeight="1" x14ac:dyDescent="0.25">
      <c r="A7" s="26" t="s">
        <v>16</v>
      </c>
      <c r="B7" s="27">
        <v>10689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859</v>
      </c>
      <c r="S7" s="27">
        <v>555</v>
      </c>
      <c r="T7" s="27">
        <v>304</v>
      </c>
      <c r="U7" s="27">
        <v>487</v>
      </c>
      <c r="V7" s="28">
        <v>372</v>
      </c>
      <c r="W7" s="26" t="s">
        <v>16</v>
      </c>
      <c r="X7" s="29">
        <v>0</v>
      </c>
      <c r="Y7" s="27">
        <v>0</v>
      </c>
      <c r="Z7" s="27">
        <v>0</v>
      </c>
      <c r="AA7" s="27">
        <v>0</v>
      </c>
      <c r="AB7" s="27">
        <v>0</v>
      </c>
      <c r="AC7" s="28">
        <v>0</v>
      </c>
      <c r="AD7" s="27">
        <v>0</v>
      </c>
      <c r="AE7" s="27">
        <v>0</v>
      </c>
      <c r="AF7" s="27">
        <v>0</v>
      </c>
      <c r="AG7" s="27">
        <v>0</v>
      </c>
      <c r="AH7" s="28">
        <v>9830</v>
      </c>
      <c r="AI7" s="27">
        <v>6791</v>
      </c>
      <c r="AJ7" s="27">
        <v>3039</v>
      </c>
      <c r="AK7" s="27">
        <v>4421</v>
      </c>
      <c r="AL7" s="27">
        <v>5409</v>
      </c>
      <c r="AM7" s="28">
        <v>0</v>
      </c>
      <c r="AN7" s="27">
        <v>0</v>
      </c>
      <c r="AO7" s="27">
        <v>0</v>
      </c>
      <c r="AP7" s="27">
        <v>0</v>
      </c>
      <c r="AQ7" s="28">
        <v>0</v>
      </c>
    </row>
    <row r="8" spans="1:43" ht="18" customHeight="1" x14ac:dyDescent="0.25">
      <c r="A8" s="26" t="s">
        <v>17</v>
      </c>
      <c r="B8" s="27">
        <v>5763</v>
      </c>
      <c r="C8" s="27">
        <v>185</v>
      </c>
      <c r="D8" s="27">
        <v>112</v>
      </c>
      <c r="E8" s="27">
        <v>73</v>
      </c>
      <c r="F8" s="27">
        <v>118</v>
      </c>
      <c r="G8" s="27">
        <v>67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885</v>
      </c>
      <c r="N8" s="27">
        <v>471</v>
      </c>
      <c r="O8" s="27">
        <v>414</v>
      </c>
      <c r="P8" s="27">
        <v>532</v>
      </c>
      <c r="Q8" s="27">
        <v>353</v>
      </c>
      <c r="R8" s="27">
        <v>0</v>
      </c>
      <c r="S8" s="27">
        <v>0</v>
      </c>
      <c r="T8" s="27">
        <v>0</v>
      </c>
      <c r="U8" s="27">
        <v>0</v>
      </c>
      <c r="V8" s="28">
        <v>0</v>
      </c>
      <c r="W8" s="26" t="s">
        <v>17</v>
      </c>
      <c r="X8" s="29">
        <v>0</v>
      </c>
      <c r="Y8" s="27">
        <v>0</v>
      </c>
      <c r="Z8" s="27">
        <v>0</v>
      </c>
      <c r="AA8" s="27">
        <v>0</v>
      </c>
      <c r="AB8" s="27">
        <v>0</v>
      </c>
      <c r="AC8" s="28">
        <v>0</v>
      </c>
      <c r="AD8" s="27">
        <v>0</v>
      </c>
      <c r="AE8" s="27">
        <v>0</v>
      </c>
      <c r="AF8" s="27">
        <v>0</v>
      </c>
      <c r="AG8" s="27">
        <v>0</v>
      </c>
      <c r="AH8" s="28">
        <v>4693</v>
      </c>
      <c r="AI8" s="27">
        <v>3666</v>
      </c>
      <c r="AJ8" s="27">
        <v>1027</v>
      </c>
      <c r="AK8" s="27">
        <v>1868</v>
      </c>
      <c r="AL8" s="27">
        <v>2825</v>
      </c>
      <c r="AM8" s="28">
        <v>0</v>
      </c>
      <c r="AN8" s="27">
        <v>0</v>
      </c>
      <c r="AO8" s="27">
        <v>0</v>
      </c>
      <c r="AP8" s="27">
        <v>0</v>
      </c>
      <c r="AQ8" s="28">
        <v>0</v>
      </c>
    </row>
    <row r="9" spans="1:43" ht="18" customHeight="1" x14ac:dyDescent="0.25">
      <c r="A9" s="26" t="s">
        <v>18</v>
      </c>
      <c r="B9" s="27">
        <v>43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43</v>
      </c>
      <c r="N9" s="27">
        <v>7</v>
      </c>
      <c r="O9" s="27">
        <v>36</v>
      </c>
      <c r="P9" s="27">
        <v>36</v>
      </c>
      <c r="Q9" s="27">
        <v>7</v>
      </c>
      <c r="R9" s="27">
        <v>0</v>
      </c>
      <c r="S9" s="27">
        <v>0</v>
      </c>
      <c r="T9" s="27">
        <v>0</v>
      </c>
      <c r="U9" s="27">
        <v>0</v>
      </c>
      <c r="V9" s="28">
        <v>0</v>
      </c>
      <c r="W9" s="26" t="s">
        <v>18</v>
      </c>
      <c r="X9" s="29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8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8">
        <v>0</v>
      </c>
    </row>
    <row r="10" spans="1:43" ht="18" customHeight="1" x14ac:dyDescent="0.25">
      <c r="A10" s="26" t="s">
        <v>19</v>
      </c>
      <c r="B10" s="27">
        <v>270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8">
        <v>0</v>
      </c>
      <c r="W10" s="26" t="s">
        <v>19</v>
      </c>
      <c r="X10" s="29">
        <v>0</v>
      </c>
      <c r="Y10" s="27">
        <v>0</v>
      </c>
      <c r="Z10" s="27">
        <v>0</v>
      </c>
      <c r="AA10" s="27">
        <v>0</v>
      </c>
      <c r="AB10" s="27">
        <v>0</v>
      </c>
      <c r="AC10" s="28">
        <v>0</v>
      </c>
      <c r="AD10" s="27">
        <v>0</v>
      </c>
      <c r="AE10" s="27">
        <v>0</v>
      </c>
      <c r="AF10" s="27">
        <v>0</v>
      </c>
      <c r="AG10" s="27">
        <v>0</v>
      </c>
      <c r="AH10" s="28">
        <v>270</v>
      </c>
      <c r="AI10" s="27">
        <v>175</v>
      </c>
      <c r="AJ10" s="27">
        <v>95</v>
      </c>
      <c r="AK10" s="27">
        <v>147</v>
      </c>
      <c r="AL10" s="27">
        <v>123</v>
      </c>
      <c r="AM10" s="28">
        <v>0</v>
      </c>
      <c r="AN10" s="27">
        <v>0</v>
      </c>
      <c r="AO10" s="27">
        <v>0</v>
      </c>
      <c r="AP10" s="27">
        <v>0</v>
      </c>
      <c r="AQ10" s="28">
        <v>0</v>
      </c>
    </row>
    <row r="11" spans="1:43" ht="18" customHeight="1" x14ac:dyDescent="0.25">
      <c r="A11" s="26" t="s">
        <v>20</v>
      </c>
      <c r="B11" s="27">
        <v>3665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1617</v>
      </c>
      <c r="S11" s="27">
        <v>938</v>
      </c>
      <c r="T11" s="27">
        <v>679</v>
      </c>
      <c r="U11" s="27">
        <v>925</v>
      </c>
      <c r="V11" s="28">
        <v>692</v>
      </c>
      <c r="W11" s="26" t="s">
        <v>20</v>
      </c>
      <c r="X11" s="29">
        <v>0</v>
      </c>
      <c r="Y11" s="27">
        <v>0</v>
      </c>
      <c r="Z11" s="27">
        <v>0</v>
      </c>
      <c r="AA11" s="27">
        <v>0</v>
      </c>
      <c r="AB11" s="27">
        <v>0</v>
      </c>
      <c r="AC11" s="28">
        <v>0</v>
      </c>
      <c r="AD11" s="27">
        <v>0</v>
      </c>
      <c r="AE11" s="27">
        <v>0</v>
      </c>
      <c r="AF11" s="27">
        <v>0</v>
      </c>
      <c r="AG11" s="27">
        <v>0</v>
      </c>
      <c r="AH11" s="28">
        <v>2048</v>
      </c>
      <c r="AI11" s="27">
        <v>1256</v>
      </c>
      <c r="AJ11" s="27">
        <v>792</v>
      </c>
      <c r="AK11" s="27">
        <v>1147</v>
      </c>
      <c r="AL11" s="27">
        <v>901</v>
      </c>
      <c r="AM11" s="28">
        <v>0</v>
      </c>
      <c r="AN11" s="27">
        <v>0</v>
      </c>
      <c r="AO11" s="27">
        <v>0</v>
      </c>
      <c r="AP11" s="27">
        <v>0</v>
      </c>
      <c r="AQ11" s="28">
        <v>0</v>
      </c>
    </row>
    <row r="12" spans="1:43" ht="18" customHeight="1" x14ac:dyDescent="0.25">
      <c r="A12" s="26" t="s">
        <v>21</v>
      </c>
      <c r="B12" s="27">
        <v>1125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8">
        <v>0</v>
      </c>
      <c r="W12" s="26" t="s">
        <v>21</v>
      </c>
      <c r="X12" s="29">
        <v>0</v>
      </c>
      <c r="Y12" s="27">
        <v>0</v>
      </c>
      <c r="Z12" s="27">
        <v>0</v>
      </c>
      <c r="AA12" s="27">
        <v>0</v>
      </c>
      <c r="AB12" s="27">
        <v>0</v>
      </c>
      <c r="AC12" s="28">
        <v>0</v>
      </c>
      <c r="AD12" s="27">
        <v>0</v>
      </c>
      <c r="AE12" s="27">
        <v>0</v>
      </c>
      <c r="AF12" s="27">
        <v>0</v>
      </c>
      <c r="AG12" s="27">
        <v>0</v>
      </c>
      <c r="AH12" s="28">
        <v>1125</v>
      </c>
      <c r="AI12" s="27">
        <v>800</v>
      </c>
      <c r="AJ12" s="27">
        <v>325</v>
      </c>
      <c r="AK12" s="27">
        <v>503</v>
      </c>
      <c r="AL12" s="27">
        <v>622</v>
      </c>
      <c r="AM12" s="28">
        <v>0</v>
      </c>
      <c r="AN12" s="27">
        <v>0</v>
      </c>
      <c r="AO12" s="27">
        <v>0</v>
      </c>
      <c r="AP12" s="27">
        <v>0</v>
      </c>
      <c r="AQ12" s="28">
        <v>0</v>
      </c>
    </row>
    <row r="13" spans="1:43" s="1" customFormat="1" ht="18" customHeight="1" x14ac:dyDescent="0.25">
      <c r="A13" s="30" t="s">
        <v>22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3">
        <v>0</v>
      </c>
      <c r="W13" s="30" t="s">
        <v>22</v>
      </c>
      <c r="X13" s="24">
        <v>0</v>
      </c>
      <c r="Y13" s="22">
        <v>0</v>
      </c>
      <c r="Z13" s="22">
        <v>0</v>
      </c>
      <c r="AA13" s="22">
        <v>0</v>
      </c>
      <c r="AB13" s="22">
        <v>0</v>
      </c>
      <c r="AC13" s="23">
        <v>0</v>
      </c>
      <c r="AD13" s="22">
        <v>0</v>
      </c>
      <c r="AE13" s="22">
        <v>0</v>
      </c>
      <c r="AF13" s="22">
        <v>0</v>
      </c>
      <c r="AG13" s="22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2">
        <v>0</v>
      </c>
      <c r="AO13" s="22">
        <v>0</v>
      </c>
      <c r="AP13" s="22">
        <v>0</v>
      </c>
      <c r="AQ13" s="23">
        <v>0</v>
      </c>
    </row>
    <row r="14" spans="1:43" s="1" customFormat="1" ht="18" customHeight="1" x14ac:dyDescent="0.25">
      <c r="A14" s="26" t="s">
        <v>23</v>
      </c>
      <c r="B14" s="22">
        <v>535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3">
        <v>0</v>
      </c>
      <c r="W14" s="26" t="s">
        <v>23</v>
      </c>
      <c r="X14" s="24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3">
        <v>535</v>
      </c>
      <c r="AI14" s="23">
        <v>345</v>
      </c>
      <c r="AJ14" s="23">
        <v>190</v>
      </c>
      <c r="AK14" s="23">
        <v>216</v>
      </c>
      <c r="AL14" s="23">
        <v>319</v>
      </c>
      <c r="AM14" s="22">
        <v>0</v>
      </c>
      <c r="AN14" s="22">
        <v>0</v>
      </c>
      <c r="AO14" s="22">
        <v>0</v>
      </c>
      <c r="AP14" s="22">
        <v>0</v>
      </c>
      <c r="AQ14" s="23">
        <v>0</v>
      </c>
    </row>
    <row r="15" spans="1:43" s="1" customFormat="1" ht="18" customHeight="1" x14ac:dyDescent="0.25">
      <c r="A15" s="26" t="s">
        <v>24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3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3">
        <v>0</v>
      </c>
      <c r="W15" s="26" t="s">
        <v>24</v>
      </c>
      <c r="X15" s="24">
        <v>0</v>
      </c>
      <c r="Y15" s="22">
        <v>0</v>
      </c>
      <c r="Z15" s="22">
        <v>0</v>
      </c>
      <c r="AA15" s="22">
        <v>0</v>
      </c>
      <c r="AB15" s="22">
        <v>0</v>
      </c>
      <c r="AC15" s="23">
        <v>0</v>
      </c>
      <c r="AD15" s="22">
        <v>0</v>
      </c>
      <c r="AE15" s="22">
        <v>0</v>
      </c>
      <c r="AF15" s="22">
        <v>0</v>
      </c>
      <c r="AG15" s="22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2">
        <v>0</v>
      </c>
      <c r="AO15" s="22">
        <v>0</v>
      </c>
      <c r="AP15" s="22">
        <v>0</v>
      </c>
      <c r="AQ15" s="23">
        <v>0</v>
      </c>
    </row>
    <row r="16" spans="1:43" s="1" customFormat="1" ht="18" customHeight="1" x14ac:dyDescent="0.25">
      <c r="A16" s="26" t="s">
        <v>25</v>
      </c>
      <c r="B16" s="22">
        <v>2878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669</v>
      </c>
      <c r="S16" s="22">
        <v>443</v>
      </c>
      <c r="T16" s="22">
        <v>226</v>
      </c>
      <c r="U16" s="22">
        <v>384</v>
      </c>
      <c r="V16" s="23">
        <v>285</v>
      </c>
      <c r="W16" s="26" t="s">
        <v>25</v>
      </c>
      <c r="X16" s="24">
        <v>0</v>
      </c>
      <c r="Y16" s="22">
        <v>0</v>
      </c>
      <c r="Z16" s="22">
        <v>0</v>
      </c>
      <c r="AA16" s="22">
        <v>0</v>
      </c>
      <c r="AB16" s="22">
        <v>0</v>
      </c>
      <c r="AC16" s="23">
        <v>0</v>
      </c>
      <c r="AD16" s="22">
        <v>0</v>
      </c>
      <c r="AE16" s="22">
        <v>0</v>
      </c>
      <c r="AF16" s="22">
        <v>0</v>
      </c>
      <c r="AG16" s="22">
        <v>0</v>
      </c>
      <c r="AH16" s="23">
        <v>2209</v>
      </c>
      <c r="AI16" s="22">
        <v>1541</v>
      </c>
      <c r="AJ16" s="22">
        <v>668</v>
      </c>
      <c r="AK16" s="22">
        <v>1178</v>
      </c>
      <c r="AL16" s="22">
        <v>1031</v>
      </c>
      <c r="AM16" s="22">
        <v>0</v>
      </c>
      <c r="AN16" s="22">
        <v>0</v>
      </c>
      <c r="AO16" s="22">
        <v>0</v>
      </c>
      <c r="AP16" s="22">
        <v>0</v>
      </c>
      <c r="AQ16" s="23">
        <v>0</v>
      </c>
    </row>
    <row r="17" spans="1:43" s="1" customFormat="1" ht="18" customHeight="1" x14ac:dyDescent="0.25">
      <c r="A17" s="25" t="s">
        <v>26</v>
      </c>
      <c r="B17" s="22">
        <v>4500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3">
        <v>0</v>
      </c>
      <c r="W17" s="25" t="s">
        <v>26</v>
      </c>
      <c r="X17" s="24">
        <v>0</v>
      </c>
      <c r="Y17" s="22">
        <v>0</v>
      </c>
      <c r="Z17" s="22">
        <v>0</v>
      </c>
      <c r="AA17" s="22">
        <v>0</v>
      </c>
      <c r="AB17" s="22">
        <v>0</v>
      </c>
      <c r="AC17" s="23">
        <v>0</v>
      </c>
      <c r="AD17" s="22">
        <v>0</v>
      </c>
      <c r="AE17" s="22">
        <v>0</v>
      </c>
      <c r="AF17" s="22">
        <v>0</v>
      </c>
      <c r="AG17" s="22">
        <v>0</v>
      </c>
      <c r="AH17" s="23">
        <v>4500</v>
      </c>
      <c r="AI17" s="22">
        <v>3511</v>
      </c>
      <c r="AJ17" s="22">
        <v>989</v>
      </c>
      <c r="AK17" s="22">
        <v>2052</v>
      </c>
      <c r="AL17" s="22">
        <v>2448</v>
      </c>
      <c r="AM17" s="23">
        <v>0</v>
      </c>
      <c r="AN17" s="22">
        <v>0</v>
      </c>
      <c r="AO17" s="22">
        <v>0</v>
      </c>
      <c r="AP17" s="22">
        <v>0</v>
      </c>
      <c r="AQ17" s="23">
        <v>0</v>
      </c>
    </row>
    <row r="18" spans="1:43" s="1" customFormat="1" ht="18" customHeight="1" x14ac:dyDescent="0.25">
      <c r="A18" s="25" t="s">
        <v>27</v>
      </c>
      <c r="B18" s="22">
        <v>118520</v>
      </c>
      <c r="C18" s="22">
        <v>661</v>
      </c>
      <c r="D18" s="22">
        <v>448</v>
      </c>
      <c r="E18" s="22">
        <v>213</v>
      </c>
      <c r="F18" s="22">
        <v>50</v>
      </c>
      <c r="G18" s="22">
        <v>611</v>
      </c>
      <c r="H18" s="22">
        <v>4239</v>
      </c>
      <c r="I18" s="22">
        <v>1965</v>
      </c>
      <c r="J18" s="22">
        <v>2274</v>
      </c>
      <c r="K18" s="22">
        <v>1375</v>
      </c>
      <c r="L18" s="22">
        <v>2864</v>
      </c>
      <c r="M18" s="22">
        <v>8386</v>
      </c>
      <c r="N18" s="22">
        <v>5556</v>
      </c>
      <c r="O18" s="22">
        <v>2830</v>
      </c>
      <c r="P18" s="22">
        <v>4219</v>
      </c>
      <c r="Q18" s="22">
        <v>4167</v>
      </c>
      <c r="R18" s="22">
        <v>10556</v>
      </c>
      <c r="S18" s="22">
        <v>6682</v>
      </c>
      <c r="T18" s="22">
        <v>3874</v>
      </c>
      <c r="U18" s="22">
        <v>5632</v>
      </c>
      <c r="V18" s="23">
        <v>4924</v>
      </c>
      <c r="W18" s="25" t="s">
        <v>27</v>
      </c>
      <c r="X18" s="24">
        <v>7581</v>
      </c>
      <c r="Y18" s="22">
        <v>6878</v>
      </c>
      <c r="Z18" s="22">
        <v>1246</v>
      </c>
      <c r="AA18" s="22">
        <v>3216</v>
      </c>
      <c r="AB18" s="22">
        <v>4365</v>
      </c>
      <c r="AC18" s="22">
        <v>6462</v>
      </c>
      <c r="AD18" s="22">
        <v>4770</v>
      </c>
      <c r="AE18" s="22">
        <v>1692</v>
      </c>
      <c r="AF18" s="22">
        <v>3000</v>
      </c>
      <c r="AG18" s="22">
        <v>3462</v>
      </c>
      <c r="AH18" s="23">
        <v>74162</v>
      </c>
      <c r="AI18" s="22">
        <v>50957</v>
      </c>
      <c r="AJ18" s="22">
        <v>23205</v>
      </c>
      <c r="AK18" s="22">
        <v>36412</v>
      </c>
      <c r="AL18" s="22">
        <v>37750</v>
      </c>
      <c r="AM18" s="22">
        <v>6473</v>
      </c>
      <c r="AN18" s="22">
        <v>4596</v>
      </c>
      <c r="AO18" s="22">
        <v>1877</v>
      </c>
      <c r="AP18" s="22">
        <v>3224</v>
      </c>
      <c r="AQ18" s="23">
        <v>3249</v>
      </c>
    </row>
    <row r="19" spans="1:43" ht="18" customHeight="1" x14ac:dyDescent="0.25">
      <c r="A19" s="26" t="s">
        <v>28</v>
      </c>
      <c r="B19" s="27">
        <v>3463</v>
      </c>
      <c r="C19" s="27">
        <v>22</v>
      </c>
      <c r="D19" s="27">
        <v>15</v>
      </c>
      <c r="E19" s="27">
        <v>7</v>
      </c>
      <c r="F19" s="27">
        <v>0</v>
      </c>
      <c r="G19" s="27">
        <v>22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1428</v>
      </c>
      <c r="S19" s="27">
        <v>610</v>
      </c>
      <c r="T19" s="27">
        <v>818</v>
      </c>
      <c r="U19" s="27">
        <v>859</v>
      </c>
      <c r="V19" s="28">
        <v>569</v>
      </c>
      <c r="W19" s="26" t="s">
        <v>28</v>
      </c>
      <c r="X19" s="29">
        <v>885</v>
      </c>
      <c r="Y19" s="27">
        <v>859</v>
      </c>
      <c r="Z19" s="27">
        <v>569</v>
      </c>
      <c r="AA19" s="27">
        <v>503</v>
      </c>
      <c r="AB19" s="27">
        <v>382</v>
      </c>
      <c r="AC19" s="28">
        <v>1128</v>
      </c>
      <c r="AD19" s="27">
        <v>656</v>
      </c>
      <c r="AE19" s="27">
        <v>472</v>
      </c>
      <c r="AF19" s="27">
        <v>510</v>
      </c>
      <c r="AG19" s="27">
        <v>618</v>
      </c>
      <c r="AH19" s="28">
        <v>0</v>
      </c>
      <c r="AI19" s="27">
        <v>0</v>
      </c>
      <c r="AJ19" s="27">
        <v>0</v>
      </c>
      <c r="AK19" s="27">
        <v>0</v>
      </c>
      <c r="AL19" s="27">
        <v>0</v>
      </c>
      <c r="AM19" s="28">
        <v>0</v>
      </c>
      <c r="AN19" s="27">
        <v>0</v>
      </c>
      <c r="AO19" s="27">
        <v>0</v>
      </c>
      <c r="AP19" s="27">
        <v>0</v>
      </c>
      <c r="AQ19" s="28">
        <v>0</v>
      </c>
    </row>
    <row r="20" spans="1:43" ht="18" customHeight="1" x14ac:dyDescent="0.25">
      <c r="A20" s="26" t="s">
        <v>29</v>
      </c>
      <c r="B20" s="27">
        <v>67558</v>
      </c>
      <c r="C20" s="27">
        <v>346</v>
      </c>
      <c r="D20" s="27">
        <v>221</v>
      </c>
      <c r="E20" s="27">
        <v>125</v>
      </c>
      <c r="F20" s="27">
        <v>22</v>
      </c>
      <c r="G20" s="27">
        <v>324</v>
      </c>
      <c r="H20" s="27">
        <v>2653</v>
      </c>
      <c r="I20" s="27">
        <v>1298</v>
      </c>
      <c r="J20" s="27">
        <v>1355</v>
      </c>
      <c r="K20" s="27">
        <v>1248</v>
      </c>
      <c r="L20" s="27">
        <v>1405</v>
      </c>
      <c r="M20" s="27">
        <v>6437</v>
      </c>
      <c r="N20" s="27">
        <v>4191</v>
      </c>
      <c r="O20" s="27">
        <v>2246</v>
      </c>
      <c r="P20" s="27">
        <v>3489</v>
      </c>
      <c r="Q20" s="27">
        <v>2948</v>
      </c>
      <c r="R20" s="27">
        <v>4615</v>
      </c>
      <c r="S20" s="27">
        <v>2714</v>
      </c>
      <c r="T20" s="27">
        <v>1901</v>
      </c>
      <c r="U20" s="27">
        <v>2618</v>
      </c>
      <c r="V20" s="28">
        <v>1997</v>
      </c>
      <c r="W20" s="26" t="s">
        <v>29</v>
      </c>
      <c r="X20" s="29">
        <v>2319</v>
      </c>
      <c r="Y20" s="27">
        <v>2096</v>
      </c>
      <c r="Z20" s="27">
        <v>223</v>
      </c>
      <c r="AA20" s="27">
        <v>1080</v>
      </c>
      <c r="AB20" s="27">
        <v>1239</v>
      </c>
      <c r="AC20" s="28">
        <v>1663</v>
      </c>
      <c r="AD20" s="27">
        <v>1430</v>
      </c>
      <c r="AE20" s="27">
        <v>233</v>
      </c>
      <c r="AF20" s="27">
        <v>800</v>
      </c>
      <c r="AG20" s="27">
        <v>863</v>
      </c>
      <c r="AH20" s="28">
        <v>45874</v>
      </c>
      <c r="AI20" s="27">
        <v>31382</v>
      </c>
      <c r="AJ20" s="27">
        <v>14492</v>
      </c>
      <c r="AK20" s="27">
        <v>21208</v>
      </c>
      <c r="AL20" s="27">
        <v>24666</v>
      </c>
      <c r="AM20" s="28">
        <v>3651</v>
      </c>
      <c r="AN20" s="27">
        <v>2405</v>
      </c>
      <c r="AO20" s="27">
        <v>1246</v>
      </c>
      <c r="AP20" s="27">
        <v>1754</v>
      </c>
      <c r="AQ20" s="28">
        <v>1897</v>
      </c>
    </row>
    <row r="21" spans="1:43" ht="18" customHeight="1" x14ac:dyDescent="0.25">
      <c r="A21" s="26" t="s">
        <v>30</v>
      </c>
      <c r="B21" s="27">
        <v>7510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1586</v>
      </c>
      <c r="I21" s="27">
        <v>667</v>
      </c>
      <c r="J21" s="27">
        <v>919</v>
      </c>
      <c r="K21" s="27">
        <v>127</v>
      </c>
      <c r="L21" s="27">
        <v>1459</v>
      </c>
      <c r="M21" s="27">
        <v>1291</v>
      </c>
      <c r="N21" s="27">
        <v>791</v>
      </c>
      <c r="O21" s="27">
        <v>500</v>
      </c>
      <c r="P21" s="27">
        <v>300</v>
      </c>
      <c r="Q21" s="27">
        <v>991</v>
      </c>
      <c r="R21" s="27">
        <v>889</v>
      </c>
      <c r="S21" s="27">
        <v>540</v>
      </c>
      <c r="T21" s="27">
        <v>349</v>
      </c>
      <c r="U21" s="27">
        <v>27</v>
      </c>
      <c r="V21" s="28">
        <v>862</v>
      </c>
      <c r="W21" s="26" t="s">
        <v>30</v>
      </c>
      <c r="X21" s="29">
        <v>1692</v>
      </c>
      <c r="Y21" s="27">
        <v>1539</v>
      </c>
      <c r="Z21" s="27">
        <v>153</v>
      </c>
      <c r="AA21" s="27">
        <v>41</v>
      </c>
      <c r="AB21" s="27">
        <v>1651</v>
      </c>
      <c r="AC21" s="27">
        <v>1222</v>
      </c>
      <c r="AD21" s="27">
        <v>836</v>
      </c>
      <c r="AE21" s="27">
        <v>386</v>
      </c>
      <c r="AF21" s="27">
        <v>313</v>
      </c>
      <c r="AG21" s="27">
        <v>909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7">
        <v>830</v>
      </c>
      <c r="AN21" s="27">
        <v>594</v>
      </c>
      <c r="AO21" s="27">
        <v>236</v>
      </c>
      <c r="AP21" s="27">
        <v>97</v>
      </c>
      <c r="AQ21" s="28">
        <v>733</v>
      </c>
    </row>
    <row r="22" spans="1:43" ht="18" customHeight="1" x14ac:dyDescent="0.25">
      <c r="A22" s="26" t="s">
        <v>31</v>
      </c>
      <c r="B22" s="27">
        <v>2195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8">
        <v>0</v>
      </c>
      <c r="W22" s="26" t="s">
        <v>31</v>
      </c>
      <c r="X22" s="29">
        <v>0</v>
      </c>
      <c r="Y22" s="27">
        <v>0</v>
      </c>
      <c r="Z22" s="27">
        <v>0</v>
      </c>
      <c r="AA22" s="27">
        <v>0</v>
      </c>
      <c r="AB22" s="27">
        <v>0</v>
      </c>
      <c r="AC22" s="28">
        <v>0</v>
      </c>
      <c r="AD22" s="27">
        <v>0</v>
      </c>
      <c r="AE22" s="27">
        <v>0</v>
      </c>
      <c r="AF22" s="27">
        <v>0</v>
      </c>
      <c r="AG22" s="27">
        <v>0</v>
      </c>
      <c r="AH22" s="28">
        <v>2195</v>
      </c>
      <c r="AI22" s="27">
        <v>1584</v>
      </c>
      <c r="AJ22" s="27">
        <v>611</v>
      </c>
      <c r="AK22" s="27">
        <v>865</v>
      </c>
      <c r="AL22" s="27">
        <v>1330</v>
      </c>
      <c r="AM22" s="28">
        <v>0</v>
      </c>
      <c r="AN22" s="27">
        <v>0</v>
      </c>
      <c r="AO22" s="27">
        <v>0</v>
      </c>
      <c r="AP22" s="27">
        <v>0</v>
      </c>
      <c r="AQ22" s="28">
        <v>0</v>
      </c>
    </row>
    <row r="23" spans="1:43" ht="18" customHeight="1" x14ac:dyDescent="0.25">
      <c r="A23" s="26" t="s">
        <v>32</v>
      </c>
      <c r="B23" s="27">
        <v>8323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658</v>
      </c>
      <c r="N23" s="27">
        <v>574</v>
      </c>
      <c r="O23" s="27">
        <v>84</v>
      </c>
      <c r="P23" s="27">
        <v>430</v>
      </c>
      <c r="Q23" s="27">
        <v>228</v>
      </c>
      <c r="R23" s="27">
        <v>2308</v>
      </c>
      <c r="S23" s="27">
        <v>2107</v>
      </c>
      <c r="T23" s="27">
        <v>201</v>
      </c>
      <c r="U23" s="27">
        <v>1341</v>
      </c>
      <c r="V23" s="28">
        <v>967</v>
      </c>
      <c r="W23" s="26" t="s">
        <v>32</v>
      </c>
      <c r="X23" s="29">
        <v>1077</v>
      </c>
      <c r="Y23" s="27">
        <v>1056</v>
      </c>
      <c r="Z23" s="27">
        <v>21</v>
      </c>
      <c r="AA23" s="27">
        <v>584</v>
      </c>
      <c r="AB23" s="27">
        <v>493</v>
      </c>
      <c r="AC23" s="28">
        <v>1614</v>
      </c>
      <c r="AD23" s="27">
        <v>1159</v>
      </c>
      <c r="AE23" s="27">
        <v>455</v>
      </c>
      <c r="AF23" s="27">
        <v>793</v>
      </c>
      <c r="AG23" s="27">
        <v>821</v>
      </c>
      <c r="AH23" s="28">
        <v>1657</v>
      </c>
      <c r="AI23" s="27">
        <v>1288</v>
      </c>
      <c r="AJ23" s="27">
        <v>369</v>
      </c>
      <c r="AK23" s="27">
        <v>766</v>
      </c>
      <c r="AL23" s="27">
        <v>891</v>
      </c>
      <c r="AM23" s="28">
        <v>1009</v>
      </c>
      <c r="AN23" s="27">
        <v>619</v>
      </c>
      <c r="AO23" s="27">
        <v>390</v>
      </c>
      <c r="AP23" s="27">
        <v>679</v>
      </c>
      <c r="AQ23" s="28">
        <v>330</v>
      </c>
    </row>
    <row r="24" spans="1:43" ht="18" customHeight="1" x14ac:dyDescent="0.25">
      <c r="A24" s="26" t="s">
        <v>33</v>
      </c>
      <c r="B24" s="27">
        <v>20069</v>
      </c>
      <c r="C24" s="27">
        <v>293</v>
      </c>
      <c r="D24" s="27">
        <v>212</v>
      </c>
      <c r="E24" s="27">
        <v>81</v>
      </c>
      <c r="F24" s="27">
        <v>28</v>
      </c>
      <c r="G24" s="27">
        <v>265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1316</v>
      </c>
      <c r="S24" s="27">
        <v>711</v>
      </c>
      <c r="T24" s="27">
        <v>605</v>
      </c>
      <c r="U24" s="27">
        <v>787</v>
      </c>
      <c r="V24" s="28">
        <v>529</v>
      </c>
      <c r="W24" s="26" t="s">
        <v>33</v>
      </c>
      <c r="X24" s="29">
        <v>1608</v>
      </c>
      <c r="Y24" s="27">
        <v>1328</v>
      </c>
      <c r="Z24" s="27">
        <v>280</v>
      </c>
      <c r="AA24" s="27">
        <v>1008</v>
      </c>
      <c r="AB24" s="27">
        <v>600</v>
      </c>
      <c r="AC24" s="28">
        <v>835</v>
      </c>
      <c r="AD24" s="27">
        <v>689</v>
      </c>
      <c r="AE24" s="27">
        <v>146</v>
      </c>
      <c r="AF24" s="27">
        <v>584</v>
      </c>
      <c r="AG24" s="27">
        <v>251</v>
      </c>
      <c r="AH24" s="28">
        <v>15034</v>
      </c>
      <c r="AI24" s="27">
        <v>10303</v>
      </c>
      <c r="AJ24" s="27">
        <v>4731</v>
      </c>
      <c r="AK24" s="27">
        <v>8082</v>
      </c>
      <c r="AL24" s="27">
        <v>6952</v>
      </c>
      <c r="AM24" s="28">
        <v>983</v>
      </c>
      <c r="AN24" s="27">
        <v>978</v>
      </c>
      <c r="AO24" s="27">
        <v>5</v>
      </c>
      <c r="AP24" s="27">
        <v>694</v>
      </c>
      <c r="AQ24" s="28">
        <v>289</v>
      </c>
    </row>
    <row r="25" spans="1:43" ht="18" customHeight="1" x14ac:dyDescent="0.25">
      <c r="A25" s="26" t="s">
        <v>34</v>
      </c>
      <c r="B25" s="27">
        <v>5639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8">
        <v>0</v>
      </c>
      <c r="W25" s="26" t="s">
        <v>34</v>
      </c>
      <c r="X25" s="29">
        <v>0</v>
      </c>
      <c r="Y25" s="27">
        <v>0</v>
      </c>
      <c r="Z25" s="27">
        <v>0</v>
      </c>
      <c r="AA25" s="27">
        <v>0</v>
      </c>
      <c r="AB25" s="27">
        <v>0</v>
      </c>
      <c r="AC25" s="28">
        <v>0</v>
      </c>
      <c r="AD25" s="27">
        <v>0</v>
      </c>
      <c r="AE25" s="27">
        <v>0</v>
      </c>
      <c r="AF25" s="27">
        <v>0</v>
      </c>
      <c r="AG25" s="27">
        <v>0</v>
      </c>
      <c r="AH25" s="28">
        <v>5639</v>
      </c>
      <c r="AI25" s="27">
        <v>4033</v>
      </c>
      <c r="AJ25" s="27">
        <v>1606</v>
      </c>
      <c r="AK25" s="27">
        <v>3452</v>
      </c>
      <c r="AL25" s="27">
        <v>2187</v>
      </c>
      <c r="AM25" s="28">
        <v>0</v>
      </c>
      <c r="AN25" s="27">
        <v>0</v>
      </c>
      <c r="AO25" s="27">
        <v>0</v>
      </c>
      <c r="AP25" s="27">
        <v>0</v>
      </c>
      <c r="AQ25" s="28">
        <v>0</v>
      </c>
    </row>
    <row r="26" spans="1:43" ht="18" customHeight="1" x14ac:dyDescent="0.25">
      <c r="A26" s="26" t="s">
        <v>35</v>
      </c>
      <c r="B26" s="27">
        <v>1091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8">
        <v>0</v>
      </c>
      <c r="W26" s="26" t="s">
        <v>35</v>
      </c>
      <c r="X26" s="29">
        <v>0</v>
      </c>
      <c r="Y26" s="27">
        <v>0</v>
      </c>
      <c r="Z26" s="27">
        <v>0</v>
      </c>
      <c r="AA26" s="27">
        <v>0</v>
      </c>
      <c r="AB26" s="27">
        <v>0</v>
      </c>
      <c r="AC26" s="28">
        <v>0</v>
      </c>
      <c r="AD26" s="27">
        <v>0</v>
      </c>
      <c r="AE26" s="27">
        <v>0</v>
      </c>
      <c r="AF26" s="27">
        <v>0</v>
      </c>
      <c r="AG26" s="27">
        <v>0</v>
      </c>
      <c r="AH26" s="28">
        <v>1091</v>
      </c>
      <c r="AI26" s="27">
        <v>936</v>
      </c>
      <c r="AJ26" s="27">
        <v>155</v>
      </c>
      <c r="AK26" s="27">
        <v>558</v>
      </c>
      <c r="AL26" s="27">
        <v>533</v>
      </c>
      <c r="AM26" s="28">
        <v>0</v>
      </c>
      <c r="AN26" s="27">
        <v>0</v>
      </c>
      <c r="AO26" s="27">
        <v>0</v>
      </c>
      <c r="AP26" s="27">
        <v>0</v>
      </c>
      <c r="AQ26" s="28">
        <v>0</v>
      </c>
    </row>
    <row r="27" spans="1:43" ht="18" customHeight="1" x14ac:dyDescent="0.25">
      <c r="A27" s="26" t="s">
        <v>36</v>
      </c>
      <c r="B27" s="27">
        <v>1221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8">
        <v>0</v>
      </c>
      <c r="W27" s="26" t="s">
        <v>36</v>
      </c>
      <c r="X27" s="29">
        <v>0</v>
      </c>
      <c r="Y27" s="27">
        <v>0</v>
      </c>
      <c r="Z27" s="27">
        <v>0</v>
      </c>
      <c r="AA27" s="27">
        <v>0</v>
      </c>
      <c r="AB27" s="27">
        <v>0</v>
      </c>
      <c r="AC27" s="28">
        <v>0</v>
      </c>
      <c r="AD27" s="27">
        <v>0</v>
      </c>
      <c r="AE27" s="27">
        <v>0</v>
      </c>
      <c r="AF27" s="27">
        <v>0</v>
      </c>
      <c r="AG27" s="27">
        <v>0</v>
      </c>
      <c r="AH27" s="28">
        <v>1221</v>
      </c>
      <c r="AI27" s="27">
        <v>635</v>
      </c>
      <c r="AJ27" s="27">
        <v>586</v>
      </c>
      <c r="AK27" s="27">
        <v>667</v>
      </c>
      <c r="AL27" s="27">
        <v>554</v>
      </c>
      <c r="AM27" s="28">
        <v>0</v>
      </c>
      <c r="AN27" s="27">
        <v>0</v>
      </c>
      <c r="AO27" s="27">
        <v>0</v>
      </c>
      <c r="AP27" s="27">
        <v>0</v>
      </c>
      <c r="AQ27" s="28">
        <v>0</v>
      </c>
    </row>
    <row r="28" spans="1:43" ht="18" customHeight="1" x14ac:dyDescent="0.25">
      <c r="A28" s="26" t="s">
        <v>37</v>
      </c>
      <c r="B28" s="27">
        <v>1451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8">
        <v>0</v>
      </c>
      <c r="W28" s="26" t="s">
        <v>37</v>
      </c>
      <c r="X28" s="29">
        <v>0</v>
      </c>
      <c r="Y28" s="27">
        <v>0</v>
      </c>
      <c r="Z28" s="27">
        <v>0</v>
      </c>
      <c r="AA28" s="27">
        <v>0</v>
      </c>
      <c r="AB28" s="27">
        <v>0</v>
      </c>
      <c r="AC28" s="28">
        <v>0</v>
      </c>
      <c r="AD28" s="27">
        <v>0</v>
      </c>
      <c r="AE28" s="27">
        <v>0</v>
      </c>
      <c r="AF28" s="27">
        <v>0</v>
      </c>
      <c r="AG28" s="27">
        <v>0</v>
      </c>
      <c r="AH28" s="28">
        <v>1451</v>
      </c>
      <c r="AI28" s="27">
        <v>796</v>
      </c>
      <c r="AJ28" s="27">
        <v>655</v>
      </c>
      <c r="AK28" s="27">
        <v>814</v>
      </c>
      <c r="AL28" s="27">
        <v>637</v>
      </c>
      <c r="AM28" s="28">
        <v>0</v>
      </c>
      <c r="AN28" s="27">
        <v>0</v>
      </c>
      <c r="AO28" s="27">
        <v>0</v>
      </c>
      <c r="AP28" s="27">
        <v>0</v>
      </c>
      <c r="AQ28" s="28">
        <v>0</v>
      </c>
    </row>
    <row r="29" spans="1:43" ht="6.6" customHeight="1" thickBot="1" x14ac:dyDescent="0.3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1"/>
      <c r="X29" s="34"/>
      <c r="Y29" s="32"/>
      <c r="Z29" s="32"/>
      <c r="AA29" s="32"/>
      <c r="AB29" s="32"/>
      <c r="AC29" s="32"/>
      <c r="AD29" s="32"/>
      <c r="AE29" s="32"/>
      <c r="AF29" s="32"/>
      <c r="AG29" s="32"/>
      <c r="AH29" s="33"/>
      <c r="AI29" s="32"/>
      <c r="AJ29" s="32"/>
      <c r="AK29" s="32"/>
      <c r="AL29" s="32"/>
      <c r="AM29" s="32"/>
      <c r="AN29" s="32"/>
      <c r="AO29" s="32"/>
      <c r="AP29" s="32"/>
      <c r="AQ29" s="33"/>
    </row>
    <row r="30" spans="1:43" ht="0.6" hidden="1" customHeight="1" x14ac:dyDescent="0.25">
      <c r="A30" s="35" t="s">
        <v>38</v>
      </c>
      <c r="B30" s="36" t="e">
        <f>+Q30+V30+AB30+AL30+L30+AG30+#REF!+AQ30</f>
        <v>#REF!</v>
      </c>
      <c r="C30" s="36"/>
      <c r="D30" s="36"/>
      <c r="E30" s="36"/>
      <c r="F30" s="36"/>
      <c r="G30" s="36"/>
      <c r="H30" s="37">
        <f>+'[1]Coclé 2019'!D61</f>
        <v>0</v>
      </c>
      <c r="I30" s="37">
        <f>+'[1]Coclé 2019'!E61</f>
        <v>0</v>
      </c>
      <c r="J30" s="37">
        <f>+'[1]Coclé 2019'!I61</f>
        <v>0</v>
      </c>
      <c r="K30" s="37">
        <f>+'[1]Coclé 2019'!J61</f>
        <v>0</v>
      </c>
      <c r="L30" s="37">
        <f>+'[1]Coclé 2019'!K61</f>
        <v>0</v>
      </c>
      <c r="M30" s="37">
        <f>+'[1]Colon 2019'!D64</f>
        <v>0</v>
      </c>
      <c r="N30" s="37">
        <f>+'[1]Colon 2019'!E64</f>
        <v>0</v>
      </c>
      <c r="O30" s="37">
        <f>+'[1]Colon 2019'!I64+'[1]Chiriqui 2019'!I61+'[1]Herrera 2019'!I62+[1]Verguas2019!I67</f>
        <v>0</v>
      </c>
      <c r="P30" s="37">
        <f>+'[1]Colon 2019'!J64+'[1]Chiriqui 2019'!J61+'[1]Herrera 2019'!J62+[1]Verguas2019!J67</f>
        <v>0</v>
      </c>
      <c r="Q30" s="37">
        <f>+'[1]Colon 2019'!K64</f>
        <v>0</v>
      </c>
      <c r="R30" s="37">
        <f>+'[1]Chiriqui 2019'!D61</f>
        <v>0</v>
      </c>
      <c r="S30" s="37">
        <f>+'[1]Chiriqui 2019'!E61</f>
        <v>0</v>
      </c>
      <c r="T30" s="37">
        <f>+'[1]Chiriqui 2019'!I61</f>
        <v>0</v>
      </c>
      <c r="U30" s="37">
        <f>+'[1]Chiriqui 2019'!J61</f>
        <v>0</v>
      </c>
      <c r="V30" s="37">
        <f>+'[1]Chiriqui 2019'!K61</f>
        <v>0</v>
      </c>
      <c r="W30" s="37"/>
      <c r="X30" s="37">
        <f>+'[1]Herrera 2019'!D62</f>
        <v>0</v>
      </c>
      <c r="Y30" s="37">
        <f>+'[1]Herrera 2019'!E62</f>
        <v>0</v>
      </c>
      <c r="Z30" s="37">
        <f>+'[1]Herrera 2019'!I62</f>
        <v>0</v>
      </c>
      <c r="AA30" s="37">
        <f>+'[1]Herrera 2019'!J62</f>
        <v>0</v>
      </c>
      <c r="AB30" s="37">
        <f>+'[1]Herrera 2019'!K62</f>
        <v>0</v>
      </c>
      <c r="AC30" s="37">
        <f>+'[1]Los Santos 2019'!D62</f>
        <v>0</v>
      </c>
      <c r="AD30" s="37">
        <f>+'[1]Los Santos 2019'!E62</f>
        <v>0</v>
      </c>
      <c r="AE30" s="37">
        <f>+'[1]Los Santos 2019'!I62</f>
        <v>0</v>
      </c>
      <c r="AF30" s="37">
        <f>+'[1]Los Santos 2019'!J62</f>
        <v>0</v>
      </c>
      <c r="AG30" s="38">
        <f>+'[1]Los Santos 2019'!K62</f>
        <v>0</v>
      </c>
      <c r="AH30" s="37">
        <f>+[1]Verguas2019!D67</f>
        <v>0</v>
      </c>
      <c r="AI30" s="37">
        <f>+[1]Verguas2019!E67</f>
        <v>0</v>
      </c>
      <c r="AJ30" s="37">
        <f>+[1]Verguas2019!I67</f>
        <v>0</v>
      </c>
      <c r="AK30" s="37">
        <f>+[1]Verguas2019!J67</f>
        <v>0</v>
      </c>
      <c r="AL30" s="38">
        <f>+[1]Verguas2019!K67</f>
        <v>0</v>
      </c>
      <c r="AM30" s="37">
        <f>+'[1]Panama 2019'!D61</f>
        <v>0</v>
      </c>
      <c r="AN30" s="37">
        <f>+'[1]Panama 2019'!E61</f>
        <v>0</v>
      </c>
      <c r="AO30" s="37">
        <f>+'[1]Panama 2019'!I61</f>
        <v>0</v>
      </c>
      <c r="AP30" s="37">
        <f>+'[1]Panama 2019'!J61</f>
        <v>0</v>
      </c>
      <c r="AQ30" s="38">
        <f>+'[1]Panama 2019'!K61</f>
        <v>0</v>
      </c>
    </row>
    <row r="31" spans="1:43" x14ac:dyDescent="0.25">
      <c r="B31" s="39"/>
      <c r="N31" s="3"/>
      <c r="O31" s="3"/>
      <c r="P31" s="3"/>
      <c r="Q31" s="3"/>
      <c r="R31" s="3"/>
      <c r="S31" s="3"/>
      <c r="T31" s="3"/>
      <c r="U31" s="3"/>
      <c r="V31" s="3"/>
      <c r="W31" s="40" t="s">
        <v>39</v>
      </c>
      <c r="Y31" s="3"/>
      <c r="Z31" s="3"/>
      <c r="AA31" s="3"/>
      <c r="AB31" s="3"/>
      <c r="AH31" s="3"/>
      <c r="AI31" s="3"/>
    </row>
    <row r="32" spans="1:43" x14ac:dyDescent="0.25">
      <c r="N32" s="3"/>
      <c r="O32" s="3"/>
      <c r="P32" s="3"/>
      <c r="Q32" s="3"/>
      <c r="R32" s="3"/>
      <c r="S32" s="3"/>
      <c r="T32" s="3"/>
      <c r="U32" s="3"/>
      <c r="V32" s="3"/>
      <c r="W32" s="41" t="s">
        <v>40</v>
      </c>
      <c r="Y32" s="3"/>
      <c r="Z32" s="3"/>
      <c r="AA32" s="3"/>
      <c r="AB32" s="3"/>
      <c r="AH32" s="3"/>
      <c r="AI32" s="3"/>
    </row>
    <row r="33" spans="1:35" x14ac:dyDescent="0.25">
      <c r="N33" s="3"/>
      <c r="O33" s="3"/>
      <c r="P33" s="3"/>
      <c r="Q33" s="3"/>
      <c r="R33" s="3"/>
      <c r="S33" s="3"/>
      <c r="T33" s="3"/>
      <c r="U33" s="3"/>
      <c r="V33" s="3"/>
      <c r="W33" s="42" t="s">
        <v>41</v>
      </c>
      <c r="Y33" s="3"/>
      <c r="Z33" s="3"/>
      <c r="AA33" s="3"/>
      <c r="AB33" s="3"/>
      <c r="AH33" s="3"/>
      <c r="AI33" s="3"/>
    </row>
    <row r="34" spans="1:35" x14ac:dyDescent="0.25">
      <c r="A34" s="43"/>
    </row>
  </sheetData>
  <mergeCells count="13">
    <mergeCell ref="AC3:AG3"/>
    <mergeCell ref="AH3:AL3"/>
    <mergeCell ref="AM3:AQ3"/>
    <mergeCell ref="B1:V1"/>
    <mergeCell ref="X2:AQ2"/>
    <mergeCell ref="A3:A4"/>
    <mergeCell ref="B3:B4"/>
    <mergeCell ref="C3:G3"/>
    <mergeCell ref="H3:L3"/>
    <mergeCell ref="M3:Q3"/>
    <mergeCell ref="R3:V3"/>
    <mergeCell ref="W3:W4"/>
    <mergeCell ref="X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65" orientation="landscape" r:id="rId1"/>
  <colBreaks count="1" manualBreakCount="1">
    <brk id="2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C44</vt:lpstr>
      <vt:lpstr>'C44'!Área_de_impresión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2021-03-17T20:19:24Z</dcterms:created>
  <dcterms:modified xsi:type="dcterms:W3CDTF">2021-03-17T20:19:56Z</dcterms:modified>
</cp:coreProperties>
</file>