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0PR073\Documents\REGISTRO NACIONAL DE CANCER DE PANAMA\BOLETINES ESTADISTICOS 2010-2018\2018\"/>
    </mc:Choice>
  </mc:AlternateContent>
  <xr:revisionPtr revIDLastSave="0" documentId="8_{A29C6A7E-0BE3-455E-BA3E-A8187129B16F}" xr6:coauthVersionLast="47" xr6:coauthVersionMax="47" xr10:uidLastSave="{00000000-0000-0000-0000-000000000000}"/>
  <bookViews>
    <workbookView xWindow="-120" yWindow="-120" windowWidth="20730" windowHeight="11160" xr2:uid="{BD9D0FE8-664E-45D1-8B10-CE0DFC59F7D7}"/>
  </bookViews>
  <sheets>
    <sheet name="DEF 2020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____________key2" localSheetId="0" hidden="1">#REF!</definedName>
    <definedName name="______________________key2" hidden="1">#REF!</definedName>
    <definedName name="______________________R" localSheetId="0">#REF!</definedName>
    <definedName name="______________________R">#REF!</definedName>
    <definedName name="_____________________key2" localSheetId="0" hidden="1">#REF!</definedName>
    <definedName name="_____________________key2" hidden="1">#REF!</definedName>
    <definedName name="_____________________R" localSheetId="0">#REF!</definedName>
    <definedName name="_____________________R">#REF!</definedName>
    <definedName name="____________________key2" localSheetId="0" hidden="1">#REF!</definedName>
    <definedName name="____________________key2" hidden="1">#REF!</definedName>
    <definedName name="____________________R" localSheetId="0">#REF!</definedName>
    <definedName name="____________________R">#REF!</definedName>
    <definedName name="___________________R" localSheetId="0">#REF!</definedName>
    <definedName name="___________________R">#REF!</definedName>
    <definedName name="__________________key2" localSheetId="0" hidden="1">#REF!</definedName>
    <definedName name="__________________key2" hidden="1">#REF!</definedName>
    <definedName name="__________________R" localSheetId="0">#REF!</definedName>
    <definedName name="__________________R">#REF!</definedName>
    <definedName name="_________________R" localSheetId="0">#REF!</definedName>
    <definedName name="_________________R">#REF!</definedName>
    <definedName name="________________key2" localSheetId="0" hidden="1">#REF!</definedName>
    <definedName name="________________key2" hidden="1">#REF!</definedName>
    <definedName name="________________R" localSheetId="0">#REF!</definedName>
    <definedName name="________________R">#REF!</definedName>
    <definedName name="_______________key2" localSheetId="0" hidden="1">#REF!</definedName>
    <definedName name="_______________key2" hidden="1">#REF!</definedName>
    <definedName name="_______________R" localSheetId="0">#REF!</definedName>
    <definedName name="_______________R">#REF!</definedName>
    <definedName name="______________key2" localSheetId="0" hidden="1">#REF!</definedName>
    <definedName name="______________key2" hidden="1">#REF!</definedName>
    <definedName name="______________R" localSheetId="0">#REF!</definedName>
    <definedName name="______________R">#REF!</definedName>
    <definedName name="_____________key2" localSheetId="0" hidden="1">#REF!</definedName>
    <definedName name="_____________key2" hidden="1">#REF!</definedName>
    <definedName name="_____________R" localSheetId="0">#REF!</definedName>
    <definedName name="_____________R">#REF!</definedName>
    <definedName name="____________key2" localSheetId="0" hidden="1">#REF!</definedName>
    <definedName name="____________key2" hidden="1">#REF!</definedName>
    <definedName name="____________R" localSheetId="0">#REF!</definedName>
    <definedName name="____________R">#REF!</definedName>
    <definedName name="___________key2" localSheetId="0" hidden="1">#REF!</definedName>
    <definedName name="___________key2" hidden="1">#REF!</definedName>
    <definedName name="___________R" localSheetId="0">#REF!</definedName>
    <definedName name="___________R">#REF!</definedName>
    <definedName name="__________key2" localSheetId="0" hidden="1">#REF!</definedName>
    <definedName name="__________key2" hidden="1">#REF!</definedName>
    <definedName name="__________R" localSheetId="0">#REF!</definedName>
    <definedName name="__________R">#REF!</definedName>
    <definedName name="_________key2" localSheetId="0" hidden="1">#REF!</definedName>
    <definedName name="_________key2" hidden="1">#REF!</definedName>
    <definedName name="_________R" localSheetId="0">#REF!</definedName>
    <definedName name="_________R">#REF!</definedName>
    <definedName name="________key2" localSheetId="0" hidden="1">#REF!</definedName>
    <definedName name="________key2" hidden="1">#REF!</definedName>
    <definedName name="________R" localSheetId="0">#REF!</definedName>
    <definedName name="________R">#REF!</definedName>
    <definedName name="_______key2" localSheetId="0" hidden="1">#REF!</definedName>
    <definedName name="_______key2" hidden="1">#REF!</definedName>
    <definedName name="_______R" localSheetId="0">#REF!</definedName>
    <definedName name="_______R">#REF!</definedName>
    <definedName name="______key2" localSheetId="0" hidden="1">#REF!</definedName>
    <definedName name="______key2" hidden="1">#REF!</definedName>
    <definedName name="______R" localSheetId="0">#REF!</definedName>
    <definedName name="______R">#REF!</definedName>
    <definedName name="_____key2" localSheetId="0" hidden="1">#REF!</definedName>
    <definedName name="_____key2" hidden="1">#REF!</definedName>
    <definedName name="_____R" localSheetId="0">#REF!</definedName>
    <definedName name="_____R">#REF!</definedName>
    <definedName name="____key2" localSheetId="0" hidden="1">#REF!</definedName>
    <definedName name="____key2" hidden="1">#REF!</definedName>
    <definedName name="____R" localSheetId="0">#REF!</definedName>
    <definedName name="____R">#REF!</definedName>
    <definedName name="___key2" localSheetId="0" hidden="1">#REF!</definedName>
    <definedName name="___key2" hidden="1">#REF!</definedName>
    <definedName name="___R" localSheetId="0">#REF!</definedName>
    <definedName name="___R">#REF!</definedName>
    <definedName name="__key2" localSheetId="0" hidden="1">#REF!</definedName>
    <definedName name="__key2" hidden="1">#REF!</definedName>
    <definedName name="__R" localSheetId="0">#REF!</definedName>
    <definedName name="__R">#REF!</definedName>
    <definedName name="_14" localSheetId="0" hidden="1">#REF!</definedName>
    <definedName name="_14" hidden="1">#REF!</definedName>
    <definedName name="_30" localSheetId="0" hidden="1">#REF!</definedName>
    <definedName name="_30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 localSheetId="0">#REF!</definedName>
    <definedName name="_R">#REF!</definedName>
    <definedName name="_Sort" localSheetId="0" hidden="1">#REF!</definedName>
    <definedName name="_Sort" hidden="1">#REF!</definedName>
    <definedName name="A_impresión_IM" localSheetId="0">#REF!</definedName>
    <definedName name="A_impresión_IM">#REF!</definedName>
    <definedName name="adolescentes" localSheetId="0" hidden="1">#REF!</definedName>
    <definedName name="adolescentes" hidden="1">#REF!</definedName>
    <definedName name="_xlnm.Print_Area" localSheetId="0">'DEF 2020'!$A$1:$L$33</definedName>
    <definedName name="_xlnm.Print_Area">#REF!</definedName>
    <definedName name="_xlnm.Database" localSheetId="0">#REF!</definedName>
    <definedName name="_xlnm.Database">#REF!</definedName>
    <definedName name="ccc">[2]Mayo!#REF!</definedName>
    <definedName name="CENTROS" localSheetId="0">#REF!</definedName>
    <definedName name="CENTROS">#REF!</definedName>
    <definedName name="D" localSheetId="0">[3]C39!$A$7:$E$111</definedName>
    <definedName name="D">[3]C39!$A$7:$E$111</definedName>
    <definedName name="D2019.">#REF!</definedName>
    <definedName name="Excel_BuiltIn_Print_Area_5" localSheetId="0">[2]Mayo!#REF!</definedName>
    <definedName name="Excel_BuiltIn_Print_Area_5">[2]Mayo!#REF!</definedName>
    <definedName name="hijo" localSheetId="0" hidden="1">#REF!</definedName>
    <definedName name="hijo" hidden="1">#REF!</definedName>
    <definedName name="HKOLA">#REF!</definedName>
    <definedName name="HOLA">#REF!</definedName>
    <definedName name="key" localSheetId="0">#REF!</definedName>
    <definedName name="key">#REF!</definedName>
    <definedName name="m">[4]C39!$A$7:$E$111</definedName>
    <definedName name="mary" localSheetId="0">#REF!</definedName>
    <definedName name="mary">#REF!</definedName>
    <definedName name="ser" localSheetId="0">#REF!</definedName>
    <definedName name="ser">#REF!</definedName>
    <definedName name="SERVICIO" localSheetId="0" hidden="1">#REF!</definedName>
    <definedName name="SERVICIO" hidden="1">#REF!</definedName>
    <definedName name="yar" localSheetId="0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8" i="1" l="1"/>
  <c r="J28" i="1"/>
  <c r="G28" i="1"/>
  <c r="E28" i="1"/>
  <c r="C28" i="1"/>
  <c r="L27" i="1"/>
  <c r="J27" i="1"/>
  <c r="G27" i="1"/>
  <c r="E27" i="1"/>
  <c r="C27" i="1"/>
  <c r="L26" i="1"/>
  <c r="J26" i="1"/>
  <c r="G26" i="1"/>
  <c r="E26" i="1"/>
  <c r="C26" i="1"/>
  <c r="L25" i="1"/>
  <c r="J25" i="1"/>
  <c r="G25" i="1"/>
  <c r="E25" i="1"/>
  <c r="C25" i="1"/>
  <c r="L24" i="1"/>
  <c r="J24" i="1"/>
  <c r="G24" i="1"/>
  <c r="E24" i="1"/>
  <c r="C24" i="1"/>
  <c r="L23" i="1"/>
  <c r="J23" i="1"/>
  <c r="G23" i="1"/>
  <c r="E23" i="1"/>
  <c r="C23" i="1"/>
  <c r="L22" i="1"/>
  <c r="G22" i="1"/>
  <c r="C22" i="1"/>
  <c r="L21" i="1"/>
  <c r="J21" i="1"/>
  <c r="G21" i="1"/>
  <c r="E21" i="1"/>
  <c r="C21" i="1"/>
  <c r="L20" i="1"/>
  <c r="G20" i="1"/>
  <c r="C20" i="1"/>
  <c r="L19" i="1"/>
  <c r="J19" i="1"/>
  <c r="G19" i="1"/>
  <c r="E19" i="1"/>
  <c r="C19" i="1"/>
  <c r="L18" i="1"/>
  <c r="J18" i="1"/>
  <c r="G18" i="1"/>
  <c r="E18" i="1"/>
  <c r="C18" i="1"/>
  <c r="L17" i="1"/>
  <c r="J17" i="1"/>
  <c r="G17" i="1"/>
  <c r="E17" i="1"/>
  <c r="C17" i="1"/>
  <c r="L16" i="1"/>
  <c r="J16" i="1"/>
  <c r="G16" i="1"/>
  <c r="E16" i="1"/>
  <c r="C16" i="1"/>
  <c r="L15" i="1"/>
  <c r="G15" i="1"/>
  <c r="C15" i="1"/>
  <c r="L14" i="1"/>
  <c r="J14" i="1"/>
  <c r="G14" i="1"/>
  <c r="E14" i="1"/>
  <c r="C14" i="1"/>
  <c r="L13" i="1"/>
  <c r="J13" i="1"/>
  <c r="G13" i="1"/>
  <c r="E13" i="1"/>
  <c r="C13" i="1"/>
  <c r="L12" i="1"/>
  <c r="J12" i="1"/>
  <c r="G12" i="1"/>
  <c r="E12" i="1"/>
  <c r="C12" i="1"/>
  <c r="L11" i="1"/>
  <c r="J11" i="1"/>
  <c r="G11" i="1"/>
  <c r="E11" i="1"/>
  <c r="C11" i="1"/>
  <c r="J10" i="1"/>
  <c r="E10" i="1"/>
  <c r="C10" i="1"/>
  <c r="L9" i="1"/>
  <c r="J9" i="1"/>
  <c r="G9" i="1"/>
  <c r="E9" i="1"/>
  <c r="C9" i="1"/>
  <c r="L8" i="1"/>
  <c r="J8" i="1"/>
  <c r="G8" i="1"/>
  <c r="E8" i="1"/>
  <c r="C8" i="1"/>
</calcChain>
</file>

<file path=xl/sharedStrings.xml><?xml version="1.0" encoding="utf-8"?>
<sst xmlns="http://schemas.openxmlformats.org/spreadsheetml/2006/main" count="68" uniqueCount="42">
  <si>
    <t>Cuadro 19. DEFUNCIONES Y TASAS DE TUMORES MALIGNOS CON CERTIFICACIÓN MÉDICA, EN LA REPÚBLICA DE PANAMÁ, POR SEXO, SEGÚN SITIOS ANATÓMICOS, AÑO: 2020</t>
  </si>
  <si>
    <t>Sitio Anatómico</t>
  </si>
  <si>
    <t>Defunciones</t>
  </si>
  <si>
    <t>Total</t>
  </si>
  <si>
    <t>Con Certificación Médica</t>
  </si>
  <si>
    <t>Sexo</t>
  </si>
  <si>
    <t>Hombre</t>
  </si>
  <si>
    <t>Mujer</t>
  </si>
  <si>
    <t>N°</t>
  </si>
  <si>
    <t>Tasa (1)</t>
  </si>
  <si>
    <t>Tasa (2)</t>
  </si>
  <si>
    <t>Tasa (3)</t>
  </si>
  <si>
    <t>Total general</t>
  </si>
  <si>
    <t>Colon, recto y ano</t>
  </si>
  <si>
    <t>Próstata /2</t>
  </si>
  <si>
    <t>..</t>
  </si>
  <si>
    <t>TOTAL DEL PAIS</t>
  </si>
  <si>
    <t>Estómago</t>
  </si>
  <si>
    <t>Traquea, Bronquios y Pulmón</t>
  </si>
  <si>
    <t>HOMBRES</t>
  </si>
  <si>
    <t>Mama</t>
  </si>
  <si>
    <t>Leucemia</t>
  </si>
  <si>
    <t>MUJERES</t>
  </si>
  <si>
    <t>Cuello de útero /3</t>
  </si>
  <si>
    <t>Higado y vías biliares intrahepáticas</t>
  </si>
  <si>
    <t>Páncreas</t>
  </si>
  <si>
    <t>Linfoma no Hodgkin</t>
  </si>
  <si>
    <t>Labio, cavidad bucal y la faringe</t>
  </si>
  <si>
    <t>Otras partes y las no especificadas del útero/3</t>
  </si>
  <si>
    <t>Meninges encefalo y otras partes del sstema nervioso central</t>
  </si>
  <si>
    <t>Ovario /3</t>
  </si>
  <si>
    <t>Mieloma múltiple y de células plasmáticas</t>
  </si>
  <si>
    <t>Vejiga urinaria</t>
  </si>
  <si>
    <t>Laringe</t>
  </si>
  <si>
    <t>Esófago</t>
  </si>
  <si>
    <t>Melanoma maligno de piel</t>
  </si>
  <si>
    <t>Resto de sitios</t>
  </si>
  <si>
    <t>Nota: En base en la Lista de Mortalidad de la Clasificación Internacional de Enfermedades (Decima Revisión).</t>
  </si>
  <si>
    <t>(1) Tasa  calculada en base a la estimación de la población total por 100,000 habitantes, al 1° de julio del año respectivo.</t>
  </si>
  <si>
    <t>(2) Tasa Calculada en base a  la población  masculina  por 100,000  habitantes, al 1º de julio del año respectivo.</t>
  </si>
  <si>
    <t>(3) Tasa Calculada en base a  la población femenina  por 100,000  habitantes, al 1º de julio del año respectivo.</t>
  </si>
  <si>
    <t>Fuente Documental: Base de Datos de INEC-Estadísticas Vitales, Contraloría General de la República.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</si>
</sst>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14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theme="0" tint="-0.34998626667073579"/>
      <name val="Times New Roman"/>
      <family val="1"/>
    </font>
    <font>
      <b/>
      <sz val="11"/>
      <color theme="0" tint="-0.34998626667073579"/>
      <name val="Times New Roman"/>
      <family val="1"/>
    </font>
    <font>
      <b/>
      <sz val="1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left" wrapText="1"/>
    </xf>
    <xf numFmtId="0" fontId="4" fillId="0" borderId="0" xfId="0" applyFont="1"/>
    <xf numFmtId="0" fontId="5" fillId="0" borderId="1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4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3" fontId="7" fillId="0" borderId="6" xfId="0" applyNumberFormat="1" applyFont="1" applyBorder="1"/>
    <xf numFmtId="2" fontId="7" fillId="0" borderId="7" xfId="0" applyNumberFormat="1" applyFont="1" applyBorder="1"/>
    <xf numFmtId="164" fontId="7" fillId="0" borderId="7" xfId="0" applyNumberFormat="1" applyFont="1" applyBorder="1"/>
    <xf numFmtId="164" fontId="7" fillId="0" borderId="8" xfId="0" applyNumberFormat="1" applyFont="1" applyBorder="1"/>
    <xf numFmtId="3" fontId="7" fillId="0" borderId="9" xfId="0" applyNumberFormat="1" applyFont="1" applyBorder="1"/>
    <xf numFmtId="1" fontId="7" fillId="0" borderId="7" xfId="0" applyNumberFormat="1" applyFont="1" applyBorder="1"/>
    <xf numFmtId="164" fontId="7" fillId="0" borderId="6" xfId="0" applyNumberFormat="1" applyFont="1" applyBorder="1"/>
    <xf numFmtId="0" fontId="8" fillId="0" borderId="0" xfId="0" applyFont="1"/>
    <xf numFmtId="0" fontId="5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right"/>
    </xf>
    <xf numFmtId="2" fontId="4" fillId="0" borderId="7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1" fontId="4" fillId="0" borderId="7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0" fontId="9" fillId="0" borderId="0" xfId="0" applyFont="1"/>
    <xf numFmtId="0" fontId="5" fillId="0" borderId="0" xfId="1" applyFont="1" applyFill="1" applyBorder="1" applyAlignment="1">
      <alignment horizontal="left" vertical="center" wrapText="1"/>
    </xf>
    <xf numFmtId="3" fontId="10" fillId="0" borderId="0" xfId="0" applyNumberFormat="1" applyFont="1"/>
    <xf numFmtId="0" fontId="10" fillId="0" borderId="0" xfId="0" applyFont="1"/>
    <xf numFmtId="0" fontId="7" fillId="0" borderId="0" xfId="0" applyFont="1"/>
    <xf numFmtId="0" fontId="11" fillId="0" borderId="0" xfId="0" applyFont="1"/>
    <xf numFmtId="3" fontId="11" fillId="0" borderId="0" xfId="0" applyNumberFormat="1" applyFont="1"/>
    <xf numFmtId="0" fontId="12" fillId="0" borderId="10" xfId="0" applyFont="1" applyBorder="1" applyAlignment="1">
      <alignment wrapText="1"/>
    </xf>
    <xf numFmtId="0" fontId="4" fillId="0" borderId="11" xfId="0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13" fillId="0" borderId="14" xfId="0" applyFont="1" applyBorder="1"/>
    <xf numFmtId="0" fontId="13" fillId="0" borderId="0" xfId="0" applyFont="1"/>
  </cellXfs>
  <cellStyles count="3">
    <cellStyle name="20% - Énfasis6" xfId="1" builtinId="50"/>
    <cellStyle name="60% - Énfasis6" xfId="2" builtinId="5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0PR073/AppData/Local/Temp/Temp1_RV__Correcci&#243;n.zip/BOLETIN%202018%20RNC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0.130.16.39\Documents%20and%20Settings\usuario\Mis%20documentos\Anuario%202006\ANUARIO%202006\Documents%20and%20Settings\gmcleary\Mis%20documentos\ANUARIOS\anuario%202004\archivos%20del%20normativo\salud%20bucal\SALUD%20BUCAL\CUADRO_42%202003.xls?C42A3881" TargetMode="External"/><Relationship Id="rId1" Type="http://schemas.openxmlformats.org/officeDocument/2006/relationships/externalLinkPath" Target="file:///\\C42A3881\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0"/>
      <sheetName val="introduccion"/>
      <sheetName val="INDICE1"/>
      <sheetName val="EQUIPO2"/>
      <sheetName val="INTEGRANTES3"/>
      <sheetName val="PATOLOGOS PAIS 21.07.17  "/>
      <sheetName val="signos y "/>
      <sheetName val="DEF"/>
      <sheetName val="indicadores de calidadIndicador"/>
      <sheetName val="IC5"/>
      <sheetName val="OCURRENCIA"/>
      <sheetName val="GRAFICA 1"/>
      <sheetName val="2018 CAUSA  SEXO"/>
      <sheetName val="2019 CIE SEX "/>
      <sheetName val="2020 CUADRO "/>
      <sheetName val="TESPEC.MAMACUELLOPROSTATA 18-20"/>
      <sheetName val="PRINC. SEXOYCAUSAS"/>
      <sheetName val="cie - prov 1"/>
      <sheetName val="CIE - PROV 2"/>
      <sheetName val="PRINC X PROV"/>
      <sheetName val="PRINC X PROV (2)"/>
      <sheetName val="cie -g edad 1"/>
      <sheetName val="CIE G EDAD2"/>
      <sheetName val="CIE EDAD 3"/>
      <sheetName val="g edad - provincia"/>
      <sheetName val="REGIONES CAUSA"/>
      <sheetName val="REGION CAUSA1"/>
      <sheetName val="taSA cinco princ"/>
      <sheetName val="GRAFICA2"/>
      <sheetName val="IN SITU CUELLO DEL UTERO"/>
      <sheetName val="DEF. X PROV "/>
      <sheetName val="DEF SEXO AÑOS CIE"/>
      <sheetName val="def 2018 "/>
      <sheetName val="DEF2019"/>
      <sheetName val="DEF 2020"/>
      <sheetName val="10PRINC. DEF 12-14 41"/>
      <sheetName val="TABLA 5 PRINC. DEF 15-19 42"/>
      <sheetName val="GRAFICA3"/>
      <sheetName val="defdad2018 "/>
      <sheetName val="defedad2018-1 "/>
      <sheetName val="defgedad2019"/>
      <sheetName val="defgedad 2019-1"/>
      <sheetName val="defgedad2020 "/>
      <sheetName val="defgedad 2020-1"/>
      <sheetName val="defprov2018"/>
      <sheetName val="defprov2019"/>
      <sheetName val="defprov2020"/>
      <sheetName val="BIBLIOGRAF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  <sheetName val="cuad-13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F245E-EA61-4C65-9E2D-C182F4C41CC0}">
  <sheetPr>
    <tabColor rgb="FF00B050"/>
  </sheetPr>
  <dimension ref="A1:T35"/>
  <sheetViews>
    <sheetView tabSelected="1" view="pageBreakPreview" topLeftCell="A11" zoomScale="60" zoomScaleNormal="100" zoomScalePageLayoutView="70" workbookViewId="0">
      <selection activeCell="A3" sqref="A3:L7"/>
    </sheetView>
  </sheetViews>
  <sheetFormatPr baseColWidth="10" defaultRowHeight="17.25" customHeight="1" x14ac:dyDescent="0.25"/>
  <cols>
    <col min="1" max="1" width="68.85546875" style="2" customWidth="1"/>
    <col min="2" max="2" width="7.85546875" style="2" customWidth="1"/>
    <col min="3" max="3" width="8.7109375" style="2" customWidth="1"/>
    <col min="4" max="4" width="8.42578125" style="2" customWidth="1"/>
    <col min="5" max="5" width="8.85546875" style="2" customWidth="1"/>
    <col min="6" max="6" width="7.7109375" style="2" customWidth="1"/>
    <col min="7" max="7" width="9.42578125" style="2" customWidth="1"/>
    <col min="8" max="10" width="9" style="2" customWidth="1"/>
    <col min="11" max="11" width="8" style="2" customWidth="1"/>
    <col min="12" max="13" width="10.28515625" style="2" customWidth="1"/>
    <col min="14" max="16" width="11.42578125" style="2"/>
    <col min="17" max="17" width="31.28515625" style="2" customWidth="1"/>
    <col min="18" max="16384" width="11.42578125" style="2"/>
  </cols>
  <sheetData>
    <row r="1" spans="1:20" ht="46.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20" ht="17.25" customHeight="1" x14ac:dyDescent="0.3">
      <c r="A3" s="3" t="s">
        <v>1</v>
      </c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5"/>
    </row>
    <row r="4" spans="1:20" ht="17.25" customHeight="1" x14ac:dyDescent="0.3">
      <c r="A4" s="6"/>
      <c r="B4" s="4" t="s">
        <v>3</v>
      </c>
      <c r="C4" s="4"/>
      <c r="D4" s="4"/>
      <c r="E4" s="4"/>
      <c r="F4" s="4"/>
      <c r="G4" s="4"/>
      <c r="H4" s="4" t="s">
        <v>4</v>
      </c>
      <c r="I4" s="4"/>
      <c r="J4" s="4"/>
      <c r="K4" s="4"/>
      <c r="L4" s="5"/>
    </row>
    <row r="5" spans="1:20" ht="17.25" customHeight="1" x14ac:dyDescent="0.3">
      <c r="A5" s="6"/>
      <c r="B5" s="7" t="s">
        <v>3</v>
      </c>
      <c r="C5" s="7"/>
      <c r="D5" s="4" t="s">
        <v>5</v>
      </c>
      <c r="E5" s="4"/>
      <c r="F5" s="4"/>
      <c r="G5" s="4"/>
      <c r="H5" s="7" t="s">
        <v>3</v>
      </c>
      <c r="I5" s="4" t="s">
        <v>5</v>
      </c>
      <c r="J5" s="4"/>
      <c r="K5" s="4"/>
      <c r="L5" s="5"/>
    </row>
    <row r="6" spans="1:20" ht="17.25" customHeight="1" x14ac:dyDescent="0.3">
      <c r="A6" s="6"/>
      <c r="B6" s="7"/>
      <c r="C6" s="7"/>
      <c r="D6" s="4" t="s">
        <v>6</v>
      </c>
      <c r="E6" s="4"/>
      <c r="F6" s="4" t="s">
        <v>7</v>
      </c>
      <c r="G6" s="4"/>
      <c r="H6" s="7"/>
      <c r="I6" s="4" t="s">
        <v>6</v>
      </c>
      <c r="J6" s="4"/>
      <c r="K6" s="4" t="s">
        <v>7</v>
      </c>
      <c r="L6" s="5"/>
    </row>
    <row r="7" spans="1:20" ht="17.25" customHeight="1" x14ac:dyDescent="0.3">
      <c r="A7" s="8"/>
      <c r="B7" s="9" t="s">
        <v>8</v>
      </c>
      <c r="C7" s="9" t="s">
        <v>9</v>
      </c>
      <c r="D7" s="9" t="s">
        <v>8</v>
      </c>
      <c r="E7" s="9" t="s">
        <v>10</v>
      </c>
      <c r="F7" s="9" t="s">
        <v>8</v>
      </c>
      <c r="G7" s="9" t="s">
        <v>11</v>
      </c>
      <c r="H7" s="7"/>
      <c r="I7" s="9" t="s">
        <v>8</v>
      </c>
      <c r="J7" s="9" t="s">
        <v>10</v>
      </c>
      <c r="K7" s="9" t="s">
        <v>8</v>
      </c>
      <c r="L7" s="10" t="s">
        <v>11</v>
      </c>
    </row>
    <row r="8" spans="1:20" ht="17.25" customHeight="1" x14ac:dyDescent="0.25">
      <c r="A8" s="11" t="s">
        <v>12</v>
      </c>
      <c r="B8" s="12">
        <v>3392</v>
      </c>
      <c r="C8" s="13">
        <f>B8/$P$10*100000</f>
        <v>79.28012153792217</v>
      </c>
      <c r="D8" s="12">
        <v>1794</v>
      </c>
      <c r="E8" s="14">
        <f>D8/$P$12*100000</f>
        <v>83.644084628790921</v>
      </c>
      <c r="F8" s="12">
        <v>1598</v>
      </c>
      <c r="G8" s="15">
        <f>F8/$P$14*100000</f>
        <v>74.893447901249374</v>
      </c>
      <c r="H8" s="16">
        <v>3354</v>
      </c>
      <c r="I8" s="17">
        <v>1772</v>
      </c>
      <c r="J8" s="14">
        <f>I8/$P$12*100000</f>
        <v>82.618348919853673</v>
      </c>
      <c r="K8" s="17">
        <v>1582</v>
      </c>
      <c r="L8" s="18">
        <f>K8/$P$14*100000</f>
        <v>74.143576082463397</v>
      </c>
      <c r="M8" s="19"/>
      <c r="O8" s="19"/>
    </row>
    <row r="9" spans="1:20" ht="17.25" customHeight="1" x14ac:dyDescent="0.25">
      <c r="A9" s="20" t="s">
        <v>13</v>
      </c>
      <c r="B9" s="21">
        <v>372</v>
      </c>
      <c r="C9" s="22">
        <f t="shared" ref="C9:C28" si="0">B9/$P$10*100000</f>
        <v>8.6946359705504257</v>
      </c>
      <c r="D9" s="21">
        <v>204</v>
      </c>
      <c r="E9" s="23">
        <f t="shared" ref="E9:E28" si="1">D9/$P$12*100000</f>
        <v>9.5113674828725454</v>
      </c>
      <c r="F9" s="21">
        <v>168</v>
      </c>
      <c r="G9" s="24">
        <f t="shared" ref="G9:G28" si="2">F9/$P$14*100000</f>
        <v>7.87365409725275</v>
      </c>
      <c r="H9" s="25">
        <v>371</v>
      </c>
      <c r="I9" s="26">
        <v>204</v>
      </c>
      <c r="J9" s="23">
        <f t="shared" ref="J9:J28" si="3">I9/$P$12*100000</f>
        <v>9.5113674828725454</v>
      </c>
      <c r="K9" s="26">
        <v>167</v>
      </c>
      <c r="L9" s="27">
        <f t="shared" ref="L9:L28" si="4">K9/$P$14*100000</f>
        <v>7.8267871085786265</v>
      </c>
      <c r="M9" s="28"/>
      <c r="O9" s="28"/>
    </row>
    <row r="10" spans="1:20" ht="17.25" customHeight="1" x14ac:dyDescent="0.25">
      <c r="A10" s="29" t="s">
        <v>14</v>
      </c>
      <c r="B10" s="21">
        <v>367</v>
      </c>
      <c r="C10" s="22">
        <f>B10/$P$12*100000</f>
        <v>17.111136599089331</v>
      </c>
      <c r="D10" s="21">
        <v>367</v>
      </c>
      <c r="E10" s="23">
        <f t="shared" si="1"/>
        <v>17.111136599089331</v>
      </c>
      <c r="F10" s="21" t="s">
        <v>15</v>
      </c>
      <c r="G10" s="24" t="s">
        <v>15</v>
      </c>
      <c r="H10" s="25">
        <v>363</v>
      </c>
      <c r="I10" s="26">
        <v>363</v>
      </c>
      <c r="J10" s="23">
        <f t="shared" si="3"/>
        <v>16.92463919746438</v>
      </c>
      <c r="K10" s="26" t="s">
        <v>15</v>
      </c>
      <c r="L10" s="27" t="s">
        <v>15</v>
      </c>
      <c r="M10" s="30"/>
      <c r="O10" s="28" t="s">
        <v>16</v>
      </c>
      <c r="P10" s="28">
        <v>4278500</v>
      </c>
      <c r="Q10" s="28"/>
    </row>
    <row r="11" spans="1:20" ht="17.25" customHeight="1" x14ac:dyDescent="0.25">
      <c r="A11" s="20" t="s">
        <v>17</v>
      </c>
      <c r="B11" s="21">
        <v>312</v>
      </c>
      <c r="C11" s="22">
        <f t="shared" si="0"/>
        <v>7.2922753301390673</v>
      </c>
      <c r="D11" s="21">
        <v>187</v>
      </c>
      <c r="E11" s="23">
        <f t="shared" si="1"/>
        <v>8.7187535259664983</v>
      </c>
      <c r="F11" s="21">
        <v>125</v>
      </c>
      <c r="G11" s="24">
        <f t="shared" si="2"/>
        <v>5.8583735842654399</v>
      </c>
      <c r="H11" s="25">
        <v>307</v>
      </c>
      <c r="I11" s="26">
        <v>184</v>
      </c>
      <c r="J11" s="23">
        <f t="shared" si="3"/>
        <v>8.5788804747477858</v>
      </c>
      <c r="K11" s="26">
        <v>123</v>
      </c>
      <c r="L11" s="27">
        <f t="shared" si="4"/>
        <v>5.7646396069171928</v>
      </c>
      <c r="M11" s="28"/>
      <c r="O11" s="28"/>
      <c r="P11" s="28"/>
      <c r="Q11" s="28"/>
    </row>
    <row r="12" spans="1:20" ht="17.25" customHeight="1" x14ac:dyDescent="0.25">
      <c r="A12" s="29" t="s">
        <v>18</v>
      </c>
      <c r="B12" s="21">
        <v>296</v>
      </c>
      <c r="C12" s="22">
        <f t="shared" si="0"/>
        <v>6.918312492696038</v>
      </c>
      <c r="D12" s="21">
        <v>180</v>
      </c>
      <c r="E12" s="23">
        <f t="shared" si="1"/>
        <v>8.3923830731228328</v>
      </c>
      <c r="F12" s="21">
        <v>116</v>
      </c>
      <c r="G12" s="24">
        <f t="shared" si="2"/>
        <v>5.4365706861983281</v>
      </c>
      <c r="H12" s="25">
        <v>294</v>
      </c>
      <c r="I12" s="26">
        <v>179</v>
      </c>
      <c r="J12" s="23">
        <f t="shared" si="3"/>
        <v>8.3457587227165959</v>
      </c>
      <c r="K12" s="26">
        <v>115</v>
      </c>
      <c r="L12" s="27">
        <f t="shared" si="4"/>
        <v>5.3897036975242045</v>
      </c>
      <c r="M12" s="28"/>
      <c r="O12" s="28" t="s">
        <v>19</v>
      </c>
      <c r="P12" s="28">
        <v>2144802</v>
      </c>
      <c r="Q12" s="28"/>
    </row>
    <row r="13" spans="1:20" ht="17.25" customHeight="1" x14ac:dyDescent="0.25">
      <c r="A13" s="29" t="s">
        <v>20</v>
      </c>
      <c r="B13" s="21">
        <v>273</v>
      </c>
      <c r="C13" s="22">
        <f t="shared" si="0"/>
        <v>6.3807409138716835</v>
      </c>
      <c r="D13" s="21">
        <v>2</v>
      </c>
      <c r="E13" s="23">
        <f t="shared" si="1"/>
        <v>9.3248700812475938E-2</v>
      </c>
      <c r="F13" s="21">
        <v>271</v>
      </c>
      <c r="G13" s="24">
        <f t="shared" si="2"/>
        <v>12.700953930687474</v>
      </c>
      <c r="H13" s="25">
        <v>272</v>
      </c>
      <c r="I13" s="26">
        <v>2</v>
      </c>
      <c r="J13" s="23">
        <f t="shared" si="3"/>
        <v>9.3248700812475938E-2</v>
      </c>
      <c r="K13" s="26">
        <v>270</v>
      </c>
      <c r="L13" s="27">
        <f t="shared" si="4"/>
        <v>12.65408694201335</v>
      </c>
      <c r="O13" s="28"/>
      <c r="P13" s="28"/>
      <c r="Q13" s="28"/>
    </row>
    <row r="14" spans="1:20" ht="17.25" customHeight="1" x14ac:dyDescent="0.25">
      <c r="A14" s="20" t="s">
        <v>21</v>
      </c>
      <c r="B14" s="21">
        <v>173</v>
      </c>
      <c r="C14" s="22">
        <f t="shared" si="0"/>
        <v>4.0434731798527519</v>
      </c>
      <c r="D14" s="21">
        <v>105</v>
      </c>
      <c r="E14" s="23">
        <f t="shared" si="1"/>
        <v>4.8955567926549861</v>
      </c>
      <c r="F14" s="21">
        <v>68</v>
      </c>
      <c r="G14" s="24">
        <f t="shared" si="2"/>
        <v>3.1869552298403994</v>
      </c>
      <c r="H14" s="25">
        <v>170</v>
      </c>
      <c r="I14" s="26">
        <v>104</v>
      </c>
      <c r="J14" s="23">
        <f t="shared" si="3"/>
        <v>4.8489324422487483</v>
      </c>
      <c r="K14" s="26">
        <v>66</v>
      </c>
      <c r="L14" s="27">
        <f t="shared" si="4"/>
        <v>3.0932212524921523</v>
      </c>
      <c r="O14" s="28" t="s">
        <v>22</v>
      </c>
      <c r="P14" s="28">
        <v>2133698</v>
      </c>
      <c r="Q14" s="31"/>
      <c r="R14" s="32"/>
      <c r="S14" s="32"/>
      <c r="T14" s="32"/>
    </row>
    <row r="15" spans="1:20" ht="17.25" customHeight="1" x14ac:dyDescent="0.25">
      <c r="A15" s="29" t="s">
        <v>23</v>
      </c>
      <c r="B15" s="21">
        <v>172</v>
      </c>
      <c r="C15" s="22">
        <f>B15/$P$14*100000</f>
        <v>8.0611220519492459</v>
      </c>
      <c r="D15" s="21" t="s">
        <v>15</v>
      </c>
      <c r="E15" s="23" t="s">
        <v>15</v>
      </c>
      <c r="F15" s="21">
        <v>172</v>
      </c>
      <c r="G15" s="24">
        <f t="shared" si="2"/>
        <v>8.0611220519492459</v>
      </c>
      <c r="H15" s="25">
        <v>172</v>
      </c>
      <c r="I15" s="26" t="s">
        <v>15</v>
      </c>
      <c r="J15" s="23" t="s">
        <v>15</v>
      </c>
      <c r="K15" s="26">
        <v>172</v>
      </c>
      <c r="L15" s="27">
        <f t="shared" si="4"/>
        <v>8.0611220519492459</v>
      </c>
      <c r="Q15" s="32"/>
      <c r="R15" s="32"/>
      <c r="S15" s="32"/>
      <c r="T15" s="32"/>
    </row>
    <row r="16" spans="1:20" ht="17.25" customHeight="1" x14ac:dyDescent="0.25">
      <c r="A16" s="29" t="s">
        <v>24</v>
      </c>
      <c r="B16" s="21">
        <v>170</v>
      </c>
      <c r="C16" s="22">
        <f t="shared" si="0"/>
        <v>3.9733551478321845</v>
      </c>
      <c r="D16" s="21">
        <v>83</v>
      </c>
      <c r="E16" s="23">
        <f t="shared" si="1"/>
        <v>3.8698210837177509</v>
      </c>
      <c r="F16" s="21">
        <v>87</v>
      </c>
      <c r="G16" s="24">
        <f t="shared" si="2"/>
        <v>4.0774280146487465</v>
      </c>
      <c r="H16" s="25">
        <v>168</v>
      </c>
      <c r="I16" s="26">
        <v>82</v>
      </c>
      <c r="J16" s="23">
        <f t="shared" si="3"/>
        <v>3.8231967333115131</v>
      </c>
      <c r="K16" s="26">
        <v>86</v>
      </c>
      <c r="L16" s="27">
        <f t="shared" si="4"/>
        <v>4.030561025974623</v>
      </c>
      <c r="Q16" s="33"/>
      <c r="R16" s="33"/>
      <c r="S16" s="33"/>
      <c r="T16" s="33"/>
    </row>
    <row r="17" spans="1:20" ht="17.25" customHeight="1" x14ac:dyDescent="0.25">
      <c r="A17" s="20" t="s">
        <v>25</v>
      </c>
      <c r="B17" s="21">
        <v>125</v>
      </c>
      <c r="C17" s="22">
        <f t="shared" si="0"/>
        <v>2.921584667523665</v>
      </c>
      <c r="D17" s="21">
        <v>69</v>
      </c>
      <c r="E17" s="23">
        <f t="shared" si="1"/>
        <v>3.2170801780304195</v>
      </c>
      <c r="F17" s="21">
        <v>56</v>
      </c>
      <c r="G17" s="24">
        <f t="shared" si="2"/>
        <v>2.624551365750917</v>
      </c>
      <c r="H17" s="25">
        <v>123</v>
      </c>
      <c r="I17" s="26">
        <v>68</v>
      </c>
      <c r="J17" s="23">
        <f t="shared" si="3"/>
        <v>3.1704558276241817</v>
      </c>
      <c r="K17" s="26">
        <v>55</v>
      </c>
      <c r="L17" s="27">
        <f t="shared" si="4"/>
        <v>2.5776843770767934</v>
      </c>
      <c r="Q17" s="33"/>
      <c r="R17" s="33"/>
      <c r="S17" s="33"/>
      <c r="T17" s="33"/>
    </row>
    <row r="18" spans="1:20" ht="17.25" customHeight="1" x14ac:dyDescent="0.25">
      <c r="A18" s="20" t="s">
        <v>26</v>
      </c>
      <c r="B18" s="21">
        <v>86</v>
      </c>
      <c r="C18" s="22">
        <f t="shared" si="0"/>
        <v>2.0100502512562817</v>
      </c>
      <c r="D18" s="21">
        <v>53</v>
      </c>
      <c r="E18" s="23">
        <f t="shared" si="1"/>
        <v>2.471090571530612</v>
      </c>
      <c r="F18" s="21">
        <v>33</v>
      </c>
      <c r="G18" s="24">
        <f t="shared" si="2"/>
        <v>1.5466106262460761</v>
      </c>
      <c r="H18" s="25">
        <v>86</v>
      </c>
      <c r="I18" s="26">
        <v>53</v>
      </c>
      <c r="J18" s="23">
        <f t="shared" si="3"/>
        <v>2.471090571530612</v>
      </c>
      <c r="K18" s="26">
        <v>33</v>
      </c>
      <c r="L18" s="27">
        <f t="shared" si="4"/>
        <v>1.5466106262460761</v>
      </c>
      <c r="Q18" s="19"/>
      <c r="R18" s="19"/>
      <c r="S18" s="19"/>
      <c r="T18" s="19"/>
    </row>
    <row r="19" spans="1:20" ht="17.25" customHeight="1" x14ac:dyDescent="0.25">
      <c r="A19" s="20" t="s">
        <v>27</v>
      </c>
      <c r="B19" s="21">
        <v>85</v>
      </c>
      <c r="C19" s="22">
        <f t="shared" si="0"/>
        <v>1.9866775739160922</v>
      </c>
      <c r="D19" s="21">
        <v>64</v>
      </c>
      <c r="E19" s="23">
        <f t="shared" si="1"/>
        <v>2.98395842599923</v>
      </c>
      <c r="F19" s="21">
        <v>21</v>
      </c>
      <c r="G19" s="24">
        <f t="shared" si="2"/>
        <v>0.98420676215659375</v>
      </c>
      <c r="H19" s="25">
        <v>84</v>
      </c>
      <c r="I19" s="26">
        <v>63</v>
      </c>
      <c r="J19" s="23">
        <f t="shared" si="3"/>
        <v>2.9373340755929918</v>
      </c>
      <c r="K19" s="26">
        <v>21</v>
      </c>
      <c r="L19" s="27">
        <f t="shared" si="4"/>
        <v>0.98420676215659375</v>
      </c>
      <c r="Q19" s="33"/>
      <c r="R19" s="33"/>
      <c r="S19" s="33"/>
      <c r="T19" s="33"/>
    </row>
    <row r="20" spans="1:20" ht="17.25" customHeight="1" x14ac:dyDescent="0.25">
      <c r="A20" s="29" t="s">
        <v>28</v>
      </c>
      <c r="B20" s="21">
        <v>80</v>
      </c>
      <c r="C20" s="22">
        <f>B20/$P$14*100000</f>
        <v>3.7493590939298813</v>
      </c>
      <c r="D20" s="21" t="s">
        <v>15</v>
      </c>
      <c r="E20" s="23" t="s">
        <v>15</v>
      </c>
      <c r="F20" s="21">
        <v>80</v>
      </c>
      <c r="G20" s="24">
        <f t="shared" si="2"/>
        <v>3.7493590939298813</v>
      </c>
      <c r="H20" s="25">
        <v>80</v>
      </c>
      <c r="I20" s="26" t="s">
        <v>15</v>
      </c>
      <c r="J20" s="23" t="s">
        <v>15</v>
      </c>
      <c r="K20" s="26">
        <v>80</v>
      </c>
      <c r="L20" s="27">
        <f t="shared" si="4"/>
        <v>3.7493590939298813</v>
      </c>
      <c r="Q20" s="33"/>
      <c r="R20" s="33"/>
      <c r="S20" s="33"/>
      <c r="T20" s="33"/>
    </row>
    <row r="21" spans="1:20" ht="17.25" customHeight="1" x14ac:dyDescent="0.25">
      <c r="A21" s="29" t="s">
        <v>29</v>
      </c>
      <c r="B21" s="21">
        <v>76</v>
      </c>
      <c r="C21" s="22">
        <f t="shared" si="0"/>
        <v>1.7763234778543882</v>
      </c>
      <c r="D21" s="21">
        <v>43</v>
      </c>
      <c r="E21" s="23">
        <f t="shared" si="1"/>
        <v>2.0048470674682326</v>
      </c>
      <c r="F21" s="21">
        <v>33</v>
      </c>
      <c r="G21" s="24">
        <f t="shared" si="2"/>
        <v>1.5466106262460761</v>
      </c>
      <c r="H21" s="25">
        <v>76</v>
      </c>
      <c r="I21" s="26">
        <v>43</v>
      </c>
      <c r="J21" s="23">
        <f t="shared" si="3"/>
        <v>2.0048470674682326</v>
      </c>
      <c r="K21" s="26">
        <v>33</v>
      </c>
      <c r="L21" s="27">
        <f t="shared" si="4"/>
        <v>1.5466106262460761</v>
      </c>
      <c r="Q21" s="33"/>
      <c r="R21" s="33"/>
      <c r="S21" s="33"/>
      <c r="T21" s="33"/>
    </row>
    <row r="22" spans="1:20" ht="17.25" customHeight="1" x14ac:dyDescent="0.25">
      <c r="A22" s="20" t="s">
        <v>30</v>
      </c>
      <c r="B22" s="21">
        <v>63</v>
      </c>
      <c r="C22" s="22">
        <f>B22/$P$14*100000</f>
        <v>2.9526202864697817</v>
      </c>
      <c r="D22" s="21" t="s">
        <v>15</v>
      </c>
      <c r="E22" s="23" t="s">
        <v>15</v>
      </c>
      <c r="F22" s="21">
        <v>63</v>
      </c>
      <c r="G22" s="24">
        <f t="shared" si="2"/>
        <v>2.9526202864697817</v>
      </c>
      <c r="H22" s="25">
        <v>62</v>
      </c>
      <c r="I22" s="26" t="s">
        <v>15</v>
      </c>
      <c r="J22" s="23" t="s">
        <v>15</v>
      </c>
      <c r="K22" s="26">
        <v>62</v>
      </c>
      <c r="L22" s="27">
        <f t="shared" si="4"/>
        <v>2.9057532977956582</v>
      </c>
      <c r="Q22" s="34"/>
      <c r="R22" s="33"/>
      <c r="S22" s="33"/>
      <c r="T22" s="33"/>
    </row>
    <row r="23" spans="1:20" ht="17.25" customHeight="1" x14ac:dyDescent="0.25">
      <c r="A23" s="29" t="s">
        <v>31</v>
      </c>
      <c r="B23" s="21">
        <v>57</v>
      </c>
      <c r="C23" s="22">
        <f t="shared" si="0"/>
        <v>1.3322426083907912</v>
      </c>
      <c r="D23" s="21">
        <v>29</v>
      </c>
      <c r="E23" s="23">
        <f t="shared" si="1"/>
        <v>1.3521061617809009</v>
      </c>
      <c r="F23" s="21">
        <v>28</v>
      </c>
      <c r="G23" s="24">
        <f t="shared" si="2"/>
        <v>1.3122756828754585</v>
      </c>
      <c r="H23" s="25">
        <v>57</v>
      </c>
      <c r="I23" s="26">
        <v>29</v>
      </c>
      <c r="J23" s="23">
        <f t="shared" si="3"/>
        <v>1.3521061617809009</v>
      </c>
      <c r="K23" s="26">
        <v>28</v>
      </c>
      <c r="L23" s="27">
        <f t="shared" si="4"/>
        <v>1.3122756828754585</v>
      </c>
      <c r="Q23" s="33"/>
      <c r="R23" s="33"/>
      <c r="S23" s="33"/>
      <c r="T23" s="33"/>
    </row>
    <row r="24" spans="1:20" ht="17.25" customHeight="1" x14ac:dyDescent="0.25">
      <c r="A24" s="20" t="s">
        <v>32</v>
      </c>
      <c r="B24" s="21">
        <v>37</v>
      </c>
      <c r="C24" s="22">
        <f t="shared" si="0"/>
        <v>0.86478906158700475</v>
      </c>
      <c r="D24" s="21">
        <v>19</v>
      </c>
      <c r="E24" s="23">
        <f t="shared" si="1"/>
        <v>0.88586265771852124</v>
      </c>
      <c r="F24" s="21">
        <v>18</v>
      </c>
      <c r="G24" s="24">
        <f t="shared" si="2"/>
        <v>0.84360579613422337</v>
      </c>
      <c r="H24" s="25">
        <v>37</v>
      </c>
      <c r="I24" s="26">
        <v>19</v>
      </c>
      <c r="J24" s="23">
        <f t="shared" si="3"/>
        <v>0.88586265771852124</v>
      </c>
      <c r="K24" s="26">
        <v>18</v>
      </c>
      <c r="L24" s="27">
        <f t="shared" si="4"/>
        <v>0.84360579613422337</v>
      </c>
      <c r="Q24" s="33"/>
      <c r="R24" s="33"/>
      <c r="S24" s="33"/>
      <c r="T24" s="33"/>
    </row>
    <row r="25" spans="1:20" ht="17.25" customHeight="1" x14ac:dyDescent="0.25">
      <c r="A25" s="20" t="s">
        <v>33</v>
      </c>
      <c r="B25" s="21">
        <v>35</v>
      </c>
      <c r="C25" s="22">
        <f t="shared" si="0"/>
        <v>0.8180437069066262</v>
      </c>
      <c r="D25" s="21">
        <v>31</v>
      </c>
      <c r="E25" s="23">
        <f t="shared" si="1"/>
        <v>1.445354862593377</v>
      </c>
      <c r="F25" s="21">
        <v>4</v>
      </c>
      <c r="G25" s="24">
        <f t="shared" si="2"/>
        <v>0.18746795469649408</v>
      </c>
      <c r="H25" s="25">
        <v>35</v>
      </c>
      <c r="I25" s="26">
        <v>31</v>
      </c>
      <c r="J25" s="23">
        <f t="shared" si="3"/>
        <v>1.445354862593377</v>
      </c>
      <c r="K25" s="26">
        <v>4</v>
      </c>
      <c r="L25" s="27">
        <f t="shared" si="4"/>
        <v>0.18746795469649408</v>
      </c>
      <c r="Q25" s="33"/>
      <c r="R25" s="33"/>
      <c r="S25" s="33"/>
      <c r="T25" s="33"/>
    </row>
    <row r="26" spans="1:20" ht="17.25" customHeight="1" x14ac:dyDescent="0.25">
      <c r="A26" s="29" t="s">
        <v>34</v>
      </c>
      <c r="B26" s="21">
        <v>34</v>
      </c>
      <c r="C26" s="22">
        <f t="shared" si="0"/>
        <v>0.79467102956643687</v>
      </c>
      <c r="D26" s="21">
        <v>25</v>
      </c>
      <c r="E26" s="23">
        <f t="shared" si="1"/>
        <v>1.1656087601559493</v>
      </c>
      <c r="F26" s="21">
        <v>9</v>
      </c>
      <c r="G26" s="24">
        <f t="shared" si="2"/>
        <v>0.42180289806711169</v>
      </c>
      <c r="H26" s="25">
        <v>33</v>
      </c>
      <c r="I26" s="26">
        <v>24</v>
      </c>
      <c r="J26" s="23">
        <f t="shared" si="3"/>
        <v>1.1189844097497113</v>
      </c>
      <c r="K26" s="26">
        <v>9</v>
      </c>
      <c r="L26" s="27">
        <f t="shared" si="4"/>
        <v>0.42180289806711169</v>
      </c>
      <c r="Q26" s="33"/>
      <c r="R26" s="33"/>
      <c r="S26" s="33"/>
      <c r="T26" s="33"/>
    </row>
    <row r="27" spans="1:20" ht="17.25" customHeight="1" x14ac:dyDescent="0.25">
      <c r="A27" s="29" t="s">
        <v>35</v>
      </c>
      <c r="B27" s="21">
        <v>31</v>
      </c>
      <c r="C27" s="22">
        <f t="shared" si="0"/>
        <v>0.72455299754586888</v>
      </c>
      <c r="D27" s="21">
        <v>18</v>
      </c>
      <c r="E27" s="23">
        <f t="shared" si="1"/>
        <v>0.83923830731228344</v>
      </c>
      <c r="F27" s="21">
        <v>13</v>
      </c>
      <c r="G27" s="24">
        <f t="shared" si="2"/>
        <v>0.60927085276360571</v>
      </c>
      <c r="H27" s="25">
        <v>31</v>
      </c>
      <c r="I27" s="26">
        <v>18</v>
      </c>
      <c r="J27" s="23">
        <f t="shared" si="3"/>
        <v>0.83923830731228344</v>
      </c>
      <c r="K27" s="26">
        <v>13</v>
      </c>
      <c r="L27" s="27">
        <f t="shared" si="4"/>
        <v>0.60927085276360571</v>
      </c>
      <c r="Q27" s="33"/>
      <c r="R27" s="33"/>
      <c r="S27" s="33"/>
      <c r="T27" s="33"/>
    </row>
    <row r="28" spans="1:20" ht="17.25" customHeight="1" thickBot="1" x14ac:dyDescent="0.35">
      <c r="A28" s="35" t="s">
        <v>36</v>
      </c>
      <c r="B28" s="36">
        <v>548</v>
      </c>
      <c r="C28" s="37">
        <f t="shared" si="0"/>
        <v>12.808227182423748</v>
      </c>
      <c r="D28" s="36">
        <v>315</v>
      </c>
      <c r="E28" s="38">
        <f t="shared" si="1"/>
        <v>14.68667037796496</v>
      </c>
      <c r="F28" s="36">
        <v>233</v>
      </c>
      <c r="G28" s="39">
        <f t="shared" si="2"/>
        <v>10.92000836107078</v>
      </c>
      <c r="H28" s="40">
        <v>533</v>
      </c>
      <c r="I28" s="41">
        <v>306</v>
      </c>
      <c r="J28" s="23">
        <f t="shared" si="3"/>
        <v>14.267051224308819</v>
      </c>
      <c r="K28" s="41">
        <v>227</v>
      </c>
      <c r="L28" s="27">
        <f t="shared" si="4"/>
        <v>10.638806429026038</v>
      </c>
      <c r="Q28" s="33"/>
      <c r="R28" s="33"/>
      <c r="S28" s="33"/>
      <c r="T28" s="33"/>
    </row>
    <row r="29" spans="1:20" ht="17.25" customHeight="1" thickTop="1" x14ac:dyDescent="0.25">
      <c r="A29" s="42" t="s">
        <v>37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Q29" s="33"/>
      <c r="R29" s="33"/>
      <c r="S29" s="33"/>
      <c r="T29" s="33"/>
    </row>
    <row r="30" spans="1:20" ht="17.25" customHeight="1" x14ac:dyDescent="0.25">
      <c r="A30" s="43" t="s">
        <v>38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Q30" s="33"/>
      <c r="R30" s="33"/>
      <c r="S30" s="33"/>
      <c r="T30" s="33"/>
    </row>
    <row r="31" spans="1:20" ht="17.25" customHeight="1" x14ac:dyDescent="0.25">
      <c r="A31" s="43" t="s">
        <v>39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Q31" s="33"/>
      <c r="R31" s="33"/>
      <c r="S31" s="33"/>
      <c r="T31" s="33"/>
    </row>
    <row r="32" spans="1:20" ht="17.25" customHeight="1" x14ac:dyDescent="0.25">
      <c r="A32" s="43" t="s">
        <v>40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Q32" s="33"/>
      <c r="R32" s="33"/>
      <c r="S32" s="33"/>
      <c r="T32" s="33"/>
    </row>
    <row r="33" spans="1:20" ht="17.25" customHeight="1" x14ac:dyDescent="0.25">
      <c r="A33" s="43" t="s">
        <v>41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Q33" s="33"/>
      <c r="R33" s="33"/>
      <c r="S33" s="33"/>
      <c r="T33" s="33"/>
    </row>
    <row r="34" spans="1:20" ht="17.25" customHeight="1" x14ac:dyDescent="0.25">
      <c r="Q34" s="33"/>
      <c r="R34" s="33"/>
      <c r="S34" s="33"/>
      <c r="T34" s="33"/>
    </row>
    <row r="35" spans="1:20" ht="17.25" customHeight="1" x14ac:dyDescent="0.25">
      <c r="Q35" s="19"/>
      <c r="R35" s="19"/>
      <c r="S35" s="19"/>
      <c r="T35" s="19"/>
    </row>
  </sheetData>
  <mergeCells count="13">
    <mergeCell ref="F6:G6"/>
    <mergeCell ref="I6:J6"/>
    <mergeCell ref="K6:L6"/>
    <mergeCell ref="A1:L1"/>
    <mergeCell ref="A3:A7"/>
    <mergeCell ref="B3:L3"/>
    <mergeCell ref="B4:G4"/>
    <mergeCell ref="H4:L4"/>
    <mergeCell ref="B5:C6"/>
    <mergeCell ref="D5:G5"/>
    <mergeCell ref="H5:H7"/>
    <mergeCell ref="I5:L5"/>
    <mergeCell ref="D6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3" orientation="landscape" r:id="rId1"/>
  <headerFooter>
    <oddFooter>&amp;C21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DEF 2020</vt:lpstr>
      <vt:lpstr>'DEF 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70PR073</dc:creator>
  <cp:lastModifiedBy>70PR073</cp:lastModifiedBy>
  <dcterms:created xsi:type="dcterms:W3CDTF">2022-08-24T18:50:25Z</dcterms:created>
  <dcterms:modified xsi:type="dcterms:W3CDTF">2022-08-24T18:50:50Z</dcterms:modified>
</cp:coreProperties>
</file>